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New folder (2)\"/>
    </mc:Choice>
  </mc:AlternateContent>
  <bookViews>
    <workbookView xWindow="-120" yWindow="-120" windowWidth="29040" windowHeight="15840"/>
  </bookViews>
  <sheets>
    <sheet name="Sheet1" sheetId="1" r:id="rId1"/>
  </sheets>
  <definedNames>
    <definedName name="_xlnm._FilterDatabase" localSheetId="0" hidden="1">Sheet1!$A$6:$P$359</definedName>
    <definedName name="_xlnm.Print_Area" localSheetId="0">Sheet1!$A$1:$P$367</definedName>
    <definedName name="_xlnm.Print_Titles" localSheetId="0">Sheet1!$6:$6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0"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P360" i="1" l="1"/>
  <c r="A7" i="1" l="1"/>
</calcChain>
</file>

<file path=xl/sharedStrings.xml><?xml version="1.0" encoding="utf-8"?>
<sst xmlns="http://schemas.openxmlformats.org/spreadsheetml/2006/main" count="3429" uniqueCount="1697">
  <si>
    <t>Phụ Lục: DANH SÁCH CÁC MẶT HÀNG TRÚNG THẦU</t>
  </si>
  <si>
    <t>Cung cấp thuốc năm 2022 của Bệnh viện C Đà Nẵng</t>
  </si>
  <si>
    <t>Thuốc Generic</t>
  </si>
  <si>
    <t>STT</t>
  </si>
  <si>
    <t>Tên nhà thầu</t>
  </si>
  <si>
    <t>Nhóm thuốc</t>
  </si>
  <si>
    <t>STT HSMT</t>
  </si>
  <si>
    <t>Tên thuốc</t>
  </si>
  <si>
    <t>Tên hoạt chất</t>
  </si>
  <si>
    <t>Nồng độ/Hàm lượng</t>
  </si>
  <si>
    <t>Quy cách, Dạng bào chế, Đường dùng</t>
  </si>
  <si>
    <t>Hạn dùng
(Tuổi thọ)</t>
  </si>
  <si>
    <t>SĐK hoặc GPNK</t>
  </si>
  <si>
    <t>Cơ sở sản xuất - Nơi sản xuất</t>
  </si>
  <si>
    <t>Đơn vị tính</t>
  </si>
  <si>
    <t>Đơn giá (VND)</t>
  </si>
  <si>
    <t>Số lượng</t>
  </si>
  <si>
    <t>Thành tiền (VND)</t>
  </si>
  <si>
    <t>Công ty cổ phần AFP Gia Vũ</t>
  </si>
  <si>
    <t>Nhóm 4</t>
  </si>
  <si>
    <t>Trikaxon 2g</t>
  </si>
  <si>
    <t>Ceftriaxon (dưới dạng
Ceftriaxon natri)</t>
  </si>
  <si>
    <t>2g</t>
  </si>
  <si>
    <t>Hộp 10 lọ, Bột pha tiêm, Tiêm</t>
  </si>
  <si>
    <t>36 tháng</t>
  </si>
  <si>
    <t>VD-31968-19</t>
  </si>
  <si>
    <t>Công ty Cổ phần Dược phẩm trung ương I - Pharbaco - Việt Nam</t>
  </si>
  <si>
    <t>Chai/lọ</t>
  </si>
  <si>
    <t>Itamekacin 1000</t>
  </si>
  <si>
    <t>Amikacin</t>
  </si>
  <si>
    <t>1g/4ml</t>
  </si>
  <si>
    <t>Hộp 10 ống x 4ml, Dung dịch tiêm, Tiêm</t>
  </si>
  <si>
    <t>48 tháng</t>
  </si>
  <si>
    <t>VD-28606-17</t>
  </si>
  <si>
    <t>Công ty TNHH sản xuất dược phẩm Medlac Pharma Italy - Việt Nam</t>
  </si>
  <si>
    <t>Ống</t>
  </si>
  <si>
    <t>Công ty TNHH Dược Phẩm Anh Nguyên Đức</t>
  </si>
  <si>
    <t>N4</t>
  </si>
  <si>
    <t>A.T Nitroglycerin inj</t>
  </si>
  <si>
    <t>Glyceryl trinitrat
(Nitroglycerin)</t>
  </si>
  <si>
    <t>5mg/5ml</t>
  </si>
  <si>
    <t>Hộp 10 ống x 5ml dd tiêm, Thuốc tiêm, Tiêm</t>
  </si>
  <si>
    <t>24 tháng</t>
  </si>
  <si>
    <t>VD-25659-16</t>
  </si>
  <si>
    <t>Công ty Cổ phần Dược phẩm An Thiên - Việt Nam</t>
  </si>
  <si>
    <t>Biosubtyl - II</t>
  </si>
  <si>
    <t>Bacillus subtilis</t>
  </si>
  <si>
    <t>10^7-10^8 CFU</t>
  </si>
  <si>
    <t xml:space="preserve"> Hộp 10 vỉ x 10 viên nang cứng, Viên, Uống</t>
  </si>
  <si>
    <t>QLSP-856-15</t>
  </si>
  <si>
    <t>Công ty Cp Vắc xin và sinh phẩm  Nha Trang- Biopharco - Việt Nam</t>
  </si>
  <si>
    <t>Viên</t>
  </si>
  <si>
    <t>N1</t>
  </si>
  <si>
    <t>Depaxan</t>
  </si>
  <si>
    <t>Dexamethason</t>
  </si>
  <si>
    <t>4mg/1ml</t>
  </si>
  <si>
    <t>Hộp 10 ống, 25 ống x 1ml, dung dịch tiêm, Thuốc tiêm, Tiêm</t>
  </si>
  <si>
    <t>VN-21697-19</t>
  </si>
  <si>
    <t>S.C. Rompharm Company S.r.l - Romani</t>
  </si>
  <si>
    <t>CÔNG TY CỔ PHẦN DƯỢC PHẨM AN THIÊN</t>
  </si>
  <si>
    <t>Paracetamol A.T inj</t>
  </si>
  <si>
    <t>Paracetamol (acetaminophen)</t>
  </si>
  <si>
    <t>300mg/2ml</t>
  </si>
  <si>
    <t>Hộp 10 ống x 2 ml, Dung dịch tiêm, Tiêm</t>
  </si>
  <si>
    <t>VD-26757-17</t>
  </si>
  <si>
    <t>Antivic 75</t>
  </si>
  <si>
    <t>Pregabalin</t>
  </si>
  <si>
    <t>75mg</t>
  </si>
  <si>
    <t>Hộp 10 vỉ x 10 viên, Viên nang cứng, Uống</t>
  </si>
  <si>
    <t>VD-26751-17</t>
  </si>
  <si>
    <t>A.T Entecavir 0.5</t>
  </si>
  <si>
    <t>Entecavir</t>
  </si>
  <si>
    <t>0.5mg</t>
  </si>
  <si>
    <t>Hộp 3 vỉ x 10 viên, Viên nén bao phim, Uống</t>
  </si>
  <si>
    <t>QLĐB-569-16</t>
  </si>
  <si>
    <t>A.T Lisinopril 10 mg</t>
  </si>
  <si>
    <t>Lisinopril</t>
  </si>
  <si>
    <t>10mg</t>
  </si>
  <si>
    <t>Hộp 10 vỉ x 10 viên, Viên nén, Uống</t>
  </si>
  <si>
    <t>VD-34120-20</t>
  </si>
  <si>
    <t>A.T Rosuvastatin 5</t>
  </si>
  <si>
    <t>Rosuvastatin</t>
  </si>
  <si>
    <t>5mg</t>
  </si>
  <si>
    <t>VD-25635-16</t>
  </si>
  <si>
    <t>Atimezon inj</t>
  </si>
  <si>
    <t>Omeprazol</t>
  </si>
  <si>
    <t>40mg</t>
  </si>
  <si>
    <t>Hộp 3 lọ + 3 ống dm 10ml, Bột đông khô pha tiêm, Tiêm</t>
  </si>
  <si>
    <t>VD-24136-16</t>
  </si>
  <si>
    <t>Nhà máy sản xuất Dược Phẩm An Thiên - Việt Nam</t>
  </si>
  <si>
    <t>A.T Zinc</t>
  </si>
  <si>
    <t>Kẽm gluconat</t>
  </si>
  <si>
    <t>70mg</t>
  </si>
  <si>
    <t>Hộp 10 vỉ x 10 viên, Viên nén phân tán, Uống</t>
  </si>
  <si>
    <t>VD-24740-16</t>
  </si>
  <si>
    <t>Bambuterol 10 A.T</t>
  </si>
  <si>
    <t>Bambuterol</t>
  </si>
  <si>
    <t>VD-25650-16</t>
  </si>
  <si>
    <t>Công ty Cổ Phần Dược Phẩm Bến Tre</t>
  </si>
  <si>
    <t xml:space="preserve">CAVINTON </t>
  </si>
  <si>
    <t>Vinpocetin</t>
  </si>
  <si>
    <t>10mg/2ml</t>
  </si>
  <si>
    <t>Hộp 10 ống × 2ml, Thuốc tiêm, Tiêm</t>
  </si>
  <si>
    <t>60 tháng</t>
  </si>
  <si>
    <t>VN-9211-09</t>
  </si>
  <si>
    <t>Gedeon Richter Plc. - Hungary</t>
  </si>
  <si>
    <t xml:space="preserve">PANANGIN </t>
  </si>
  <si>
    <t>Magnesi aspartat + kali aspartat</t>
  </si>
  <si>
    <t>140mg + 158mg</t>
  </si>
  <si>
    <t>Hộp 1 lọ 50 viên, Viên nén bao phim, Uống</t>
  </si>
  <si>
    <t>VN-21152-18</t>
  </si>
  <si>
    <t>Magnesi aspartat + kali
aspartat</t>
  </si>
  <si>
    <t>(400mg + 452mg) - 10ml</t>
  </si>
  <si>
    <t>Hộp 5 ống x 10ml, Dung dịch đậm đặc để pha dịch tiêm truyền, Tiêm truyền</t>
  </si>
  <si>
    <t>VN-19159-15</t>
  </si>
  <si>
    <t>Công ty Cổ phần Dược -Trang thiết bị Y tế Bình Định</t>
  </si>
  <si>
    <t xml:space="preserve">α - Chymotrypsin 5000  </t>
  </si>
  <si>
    <t>Alpha chymotrypsin</t>
  </si>
  <si>
    <t>Hộp 3 lọ bột đông khô pha tiêm kèm 3 ống dung môi 2ml , Thuốc tiêm đông khô, Tiêm</t>
  </si>
  <si>
    <t>VD-28218-17</t>
  </si>
  <si>
    <t>Công ty cổ phần Dược-Trang thiết bị y tế Bình Định (Bidiphar) - Việt Nam</t>
  </si>
  <si>
    <t>Bifotin 1g</t>
  </si>
  <si>
    <t>Cefoxitin (dưới dạng Cefoxitin
natri)</t>
  </si>
  <si>
    <t>1g</t>
  </si>
  <si>
    <t>Hộp 10 lọ bột pha tiêm, Thuốc tiêm, Tiêm</t>
  </si>
  <si>
    <t>VD-29950-18</t>
  </si>
  <si>
    <t>Oxacillin 1g</t>
  </si>
  <si>
    <t>Oxacilin (dưới dạng Oxacilin
natri)</t>
  </si>
  <si>
    <t>VD-30654-18</t>
  </si>
  <si>
    <t>Gentamicin 0,3%</t>
  </si>
  <si>
    <t>Gentamicin (dưới dạng Gentamycin sulphat)</t>
  </si>
  <si>
    <t>0.3% (15mg/5ml)</t>
  </si>
  <si>
    <t>Hộp 1 lọ 5ml dung dịch nhỏ mắt, Thuốc nhỏ mắt, Nhỏ mắt</t>
  </si>
  <si>
    <t>VD-28237-17</t>
  </si>
  <si>
    <t xml:space="preserve">Tobidex    </t>
  </si>
  <si>
    <t>Tobramycin + dexamethason</t>
  </si>
  <si>
    <t>(15mg+
5mg) - 5ml</t>
  </si>
  <si>
    <t>Hộp 1 lọ 5ml thuốc nhỏ mắt, Thuốc nhỏ mắt, Nhỏ mắt</t>
  </si>
  <si>
    <t>VD-28242-17</t>
  </si>
  <si>
    <t xml:space="preserve">Tinidazol </t>
  </si>
  <si>
    <t>Tinidazol</t>
  </si>
  <si>
    <t>500mg/100ml</t>
  </si>
  <si>
    <t>Thùng 48 chai x 100ml dung dịch tiêm truyền , Thuốc tiêm truyền, Tiêm truyền</t>
  </si>
  <si>
    <t>VD-34615-20</t>
  </si>
  <si>
    <t xml:space="preserve">Ciprofloxacin 0,3%   </t>
  </si>
  <si>
    <t>Ciprofloxacin (dưới dạng
Ciprofloxacin HCl)</t>
  </si>
  <si>
    <t>15mg/5ml (0.3%)</t>
  </si>
  <si>
    <t>Hộp 1 lọ 5ml thuốc nhỏ mắt, nhỏ tai, Thuốc nhỏ tai, Nhỏ tai</t>
  </si>
  <si>
    <t>VD-19322-13</t>
  </si>
  <si>
    <t xml:space="preserve">Eyexacin   </t>
  </si>
  <si>
    <t>Levofloxacin (Levofloxacin
hemihydrate)</t>
  </si>
  <si>
    <t>5mg/ml - 5ml</t>
  </si>
  <si>
    <t>VD-28235-17</t>
  </si>
  <si>
    <t>Bidicolis 2 MIU</t>
  </si>
  <si>
    <t>Colistin</t>
  </si>
  <si>
    <t>2,000,000 IU</t>
  </si>
  <si>
    <t>Hộp 1 lọ thuốc tiêm đông khô + 1 ống NaCl 0,9% 5ml, Thuốc tiêm, Tiêm</t>
  </si>
  <si>
    <t>VD-33723-19</t>
  </si>
  <si>
    <t xml:space="preserve">Bikozol  </t>
  </si>
  <si>
    <t>Ketoconazol</t>
  </si>
  <si>
    <t>100mg/5g</t>
  </si>
  <si>
    <t>Hộp 1 tuýp 5 gam kem bôi da, Thuốc dùng ngoài, Dùng ngoài</t>
  </si>
  <si>
    <t>VD-28228-17</t>
  </si>
  <si>
    <t>Tuýp</t>
  </si>
  <si>
    <t>Etoposid Bidiphar</t>
  </si>
  <si>
    <t>Etoposid</t>
  </si>
  <si>
    <t>100mg/5ml</t>
  </si>
  <si>
    <t>Hộp 1 lọ 5ml dung dịch đậm đặc để pha truyền tĩnh mạch, Thuốc tiêm, Tiêm</t>
  </si>
  <si>
    <t>VD-29306-18</t>
  </si>
  <si>
    <t>Irinotecan Bidiphar 40mg/2ml</t>
  </si>
  <si>
    <t>Irinotecan</t>
  </si>
  <si>
    <t>40mg/2ml</t>
  </si>
  <si>
    <t>Hộp 1 lọ x 2ml dung dịch đậm đặc để pha truyền tĩnh mạch , Thuốc tiêm/Thuốc
tiêm truyền, Tiêm/Tiêm
truyền</t>
  </si>
  <si>
    <t>QLĐB-695-18</t>
  </si>
  <si>
    <t>Bidizem 60</t>
  </si>
  <si>
    <t>Diltiazem</t>
  </si>
  <si>
    <t>60mg</t>
  </si>
  <si>
    <t>Hộp 3 vỉ x 10 viên nén, Viên, Uống</t>
  </si>
  <si>
    <t>VD-31297-18</t>
  </si>
  <si>
    <t xml:space="preserve">Iodine   </t>
  </si>
  <si>
    <t>Povidon iodin</t>
  </si>
  <si>
    <t>10%/125ml</t>
  </si>
  <si>
    <t>Hộp 1 chai 125ml, dung dịch dùng ngoài, Thuốc dùng ngoài, Dùng ngoài</t>
  </si>
  <si>
    <t>VS-4878-14</t>
  </si>
  <si>
    <t>Palonosetron bidiphar 0,25mg/5ml</t>
  </si>
  <si>
    <t>Palonosetron hydroclorid</t>
  </si>
  <si>
    <t>0,25mg/5ml</t>
  </si>
  <si>
    <t>Hộp 1 lọ x 5ml dung dịch tiêm, Thuốc tiêm, Tiêm</t>
  </si>
  <si>
    <t>VD-34064-20</t>
  </si>
  <si>
    <t xml:space="preserve">Berberin </t>
  </si>
  <si>
    <t>Berberin</t>
  </si>
  <si>
    <t>100mg</t>
  </si>
  <si>
    <t>Hộp 20 vỉ x 10 viên nang cứng, Viên, Uống</t>
  </si>
  <si>
    <t>VD-19319-13</t>
  </si>
  <si>
    <t>Hydrocortison</t>
  </si>
  <si>
    <t>Hộp 1 lọ bột đông khô pha tiêm + 1 ống dung môi pha tiêm 2ml , Thuốc tiêm, Tiêm</t>
  </si>
  <si>
    <t>VD-29954-18</t>
  </si>
  <si>
    <t>Triamcinolon</t>
  </si>
  <si>
    <t>Triamcinolon acetonid</t>
  </si>
  <si>
    <t>80mg/2ml</t>
  </si>
  <si>
    <t>Hộp 5 lọ x 2ml  hỗn dịch tiêm , Thuốc tiêm, Tiêm</t>
  </si>
  <si>
    <t>VD-23149-15</t>
  </si>
  <si>
    <t>Kingloba</t>
  </si>
  <si>
    <t>Ginkgo biloba</t>
  </si>
  <si>
    <t>Hộp 10 vỉ x 10 viên nang mềm, Viên nang, Uống</t>
  </si>
  <si>
    <t>VD-24938-16</t>
  </si>
  <si>
    <t>Galanmer</t>
  </si>
  <si>
    <t>Mecobalamin</t>
  </si>
  <si>
    <t>500mcg</t>
  </si>
  <si>
    <t>Hộp 10 vỉ x 10 viên nang cứng, Viên, Uống</t>
  </si>
  <si>
    <t>VD-28236-17</t>
  </si>
  <si>
    <t>Oresol new</t>
  </si>
  <si>
    <t>Glucose  + Natri clorid + Kali
clorid + Trinatri citrat</t>
  </si>
  <si>
    <t>2.7 g + 0,52 g + 0,3g +
0,509 g</t>
  </si>
  <si>
    <t>Hộp 20 gói x 4,22g thuốc bột uống, Bột/cốm/hạt pha
uống, Uống</t>
  </si>
  <si>
    <t>VD-23143-15</t>
  </si>
  <si>
    <t>Gói</t>
  </si>
  <si>
    <t>Neutrifore</t>
  </si>
  <si>
    <t>Vitamin B1 + B6 + B12</t>
  </si>
  <si>
    <t>250 mg + 250 mg + 1000
mcg</t>
  </si>
  <si>
    <t>Hộp 10 vỉ x 10 viên nén dài bao phim, Viên, Uống</t>
  </si>
  <si>
    <t>VD-18935-13</t>
  </si>
  <si>
    <t xml:space="preserve">Neutrivit 5000   </t>
  </si>
  <si>
    <t>50mg+250mg+5000mcg</t>
  </si>
  <si>
    <t>Hộp 4 lọ bột đông khô pha tiêm + 4 ống dung môi 5ml , Thuốc tiêm đông khô, Tiêm</t>
  </si>
  <si>
    <t>VD-20671-14</t>
  </si>
  <si>
    <t>Công ty Cổ phần Dược Phẩm Trung ương Codupha</t>
  </si>
  <si>
    <t xml:space="preserve">Fentanyl 0.5mg-Panpharma </t>
  </si>
  <si>
    <t>Fentanyl (dưới dạng fentanyl
citrat)</t>
  </si>
  <si>
    <t>50mcg/ml - 10ml</t>
  </si>
  <si>
    <t>Hộp 10 ống x 10ml , Dung dịch tiêm bắp hoặc tiêm truyền tĩnh mạch, Tiêm</t>
  </si>
  <si>
    <t>VN-18442-14 (Quyết định gia hạn số 265/QĐ-QLD ngày hết hạn 11/05/2027)</t>
  </si>
  <si>
    <t>Panpharma GmbH - Germany</t>
  </si>
  <si>
    <t>Pethidine-hameln 50mg/ml</t>
  </si>
  <si>
    <t>Pethidine HCl</t>
  </si>
  <si>
    <t>50mg/ml - 2ml</t>
  </si>
  <si>
    <t>Hộp 10 ống 2ml , Dung dịch tiêm , Tiêm</t>
  </si>
  <si>
    <t>VN-19062-15  (Quyết định gia hạn số 232/QĐ-QLD ngày hết hạn 29/04/2027)</t>
  </si>
  <si>
    <t>Siegfried Hameln Gmbh  - Germany</t>
  </si>
  <si>
    <t>Morphin 30mg</t>
  </si>
  <si>
    <t>Morphin</t>
  </si>
  <si>
    <t>30mg</t>
  </si>
  <si>
    <t>Hộp 3 vỉ x 7 viên, Viên nang cứng, Uống</t>
  </si>
  <si>
    <t>VD-19031-13 (Gia hạn GĐKLH đến 31/12/2022 theo Công văn số 4781/QLD-ĐK của Cục Quản Lý Dược ngày 02/06/2022. PL I-STT 2751-Trang 125)</t>
  </si>
  <si>
    <t>Công ty cổ phần dược phẩm trung ương 2 - Việt Nam</t>
  </si>
  <si>
    <t>Phenobarbital 0.1g</t>
  </si>
  <si>
    <t>Phenobarbital</t>
  </si>
  <si>
    <t>Hộp 10 vỉ x 10 viên , Viên nén, Uống</t>
  </si>
  <si>
    <t>VD-30561-18</t>
  </si>
  <si>
    <t>Chi Nhánh Công ty cổ phần dược phẩm trung ương Vidipha  Bình Dương - Việt Nam</t>
  </si>
  <si>
    <t>Amikacin 125mg/ml</t>
  </si>
  <si>
    <t>250mg/2ml</t>
  </si>
  <si>
    <t>Hộp 10 ống 2ml, Dung dịch tiêm truyền, Tiêm</t>
  </si>
  <si>
    <t>VN-17406-13 (Công văn duy trì số 1221e/QLD-ĐK ngày hết hạn 01/04/2023</t>
  </si>
  <si>
    <t>Sopharma PLC - Bulgaria</t>
  </si>
  <si>
    <t>Antilox plus</t>
  </si>
  <si>
    <t>Magnesi hydroxyd + nhôm
hydroxyd + simethicon</t>
  </si>
  <si>
    <t>800mg +400mg +80mg</t>
  </si>
  <si>
    <t>Hộp 20 gói x 10g, Hỗn dịch uống, Uống</t>
  </si>
  <si>
    <t>VD-29689-18</t>
  </si>
  <si>
    <t>Công ty Cổ phần Dược Phẩm An Thiên - Việt Nam</t>
  </si>
  <si>
    <t>Elitan</t>
  </si>
  <si>
    <t>Metoclopramid hydroclorid</t>
  </si>
  <si>
    <t>Hộp 2 vỉ x 5 ống 2 ml, Dung dịch tiêm bắp, tiêm tĩnh mạch, Tiêm</t>
  </si>
  <si>
    <t>VN-19239-15 (Gia hạn GĐKLH đến 31/12/2022 theo Công văn 4781/QLD-ĐK của Cục Quản Lý Dược ngày 02/06/2022. Phụ lục II. STT 375. Trang 17</t>
  </si>
  <si>
    <t>Medochemie Ltd - Ampoule Injectable Facility - Cyprus</t>
  </si>
  <si>
    <t>Fleet Enema</t>
  </si>
  <si>
    <t>Monobasic natriphosphat +
Dibasic natriphosphat</t>
  </si>
  <si>
    <t>(19g + 7g)/133ml</t>
  </si>
  <si>
    <t>Hộp 1 chai 133ml, Dung dịch thụt trực tràng, Thụt hậu môn
- trực tràng</t>
  </si>
  <si>
    <t>VN-21175-18</t>
  </si>
  <si>
    <t>C.B Fleet Company Inc  - USA</t>
  </si>
  <si>
    <t>Huyết thanh kháng độc tố uốn ván tinh chế (SAT)</t>
  </si>
  <si>
    <t>Huyết thanh kháng uốn ván</t>
  </si>
  <si>
    <t>1500UI/ml</t>
  </si>
  <si>
    <t>Hộp 20 ống, hai vỉ x 1500IU, Dung dịch tiêm, Tiêm</t>
  </si>
  <si>
    <t>QLSP-1037-17 (Gia hạn GĐKLH đến 31/12/2022 theo công văn số 4781/QLD-ĐK của Cục Quản Lý Dược ngày 02/06/2022. PLIII. STT85. Trang 5)</t>
  </si>
  <si>
    <t>Viện Vacxin và sinh phẩm Y tế (IVAC) - Việt Nam</t>
  </si>
  <si>
    <t>Diazepam-Hameln 5mg/ml Injection</t>
  </si>
  <si>
    <t>Diazepam</t>
  </si>
  <si>
    <t>Hộp 10 ống x 2ml , Dung dịch tiêm, Tiêm</t>
  </si>
  <si>
    <t>VN-19414-15 (Gia hạn GĐKLH đến 31/12/2022 theo Công văn số 4781/QLD-ĐK của Cục Quản Lý Dược ngày 02/06/2022. PL II-STT 330-Trang 15)</t>
  </si>
  <si>
    <t>Công ty Cổ phần Dược phẩm CPC1 Hà Nội</t>
  </si>
  <si>
    <t>BFS-Neostigmine 0.25</t>
  </si>
  <si>
    <t>Neostigmin metylsulfat
(bromid)</t>
  </si>
  <si>
    <t>0,25mg/ml</t>
  </si>
  <si>
    <t>Hộp 20 ống x 1ml, Dung dịch tiêm, Tiêm</t>
  </si>
  <si>
    <t>VD-24008-15</t>
  </si>
  <si>
    <t>Công ty cổ phần dược phẩm CPC1 Hà Nội - Việt Nam</t>
  </si>
  <si>
    <t>BFS-Naloxone</t>
  </si>
  <si>
    <t>Naloxon hydroclorid</t>
  </si>
  <si>
    <t>0,4mg/ml</t>
  </si>
  <si>
    <t>Hộp 10 ống x 1ml, Dung dịch tiêm, Tiêm</t>
  </si>
  <si>
    <t>VD-23379-15</t>
  </si>
  <si>
    <t>BFS-Nabica 8,4%</t>
  </si>
  <si>
    <t>Natri hydrocarbonat (natri
bicarbonat)</t>
  </si>
  <si>
    <t>8,4%/10ml</t>
  </si>
  <si>
    <t>Hộp 10 lọ. Lọ 10ml, Dung dịch tiêm, Tiêm</t>
  </si>
  <si>
    <t>VD-26123-17</t>
  </si>
  <si>
    <t>BFS-Noradrenaline 1mg</t>
  </si>
  <si>
    <t>Nor-epinephrin (Nor- adrenalin)</t>
  </si>
  <si>
    <t>1mg/1ml</t>
  </si>
  <si>
    <t>VD-21778-14</t>
  </si>
  <si>
    <t>Kalira</t>
  </si>
  <si>
    <t>Polystyren (Calci polystyren
sulfonat)</t>
  </si>
  <si>
    <t>5g</t>
  </si>
  <si>
    <t>Hộp 20 gói x 5g, Bột pha hỗn dịch, Uống</t>
  </si>
  <si>
    <t>VD-33992-20</t>
  </si>
  <si>
    <t>BFS-Tranexamic 500mg/10ml</t>
  </si>
  <si>
    <t>Tranexamic acid</t>
  </si>
  <si>
    <t>500mg/10ml</t>
  </si>
  <si>
    <t>Hộp 20 ống x 10ml, Dung dịch tiêm, Tiêm</t>
  </si>
  <si>
    <t>VD-24750-16</t>
  </si>
  <si>
    <t>BFS - Amiron</t>
  </si>
  <si>
    <t>Amiodaron hydroclorid</t>
  </si>
  <si>
    <t>150mg/3ml</t>
  </si>
  <si>
    <t>Hộp 10 lọ x 3ml, Dung dịch tiêm, Tiêm</t>
  </si>
  <si>
    <t>VD-28871-18</t>
  </si>
  <si>
    <t>BFS-Nicardipin</t>
  </si>
  <si>
    <t>Nicardipin</t>
  </si>
  <si>
    <t>10mg/10ml</t>
  </si>
  <si>
    <t>Hộp 20 lọ. Lọ 10ml, Dung dịch tiêm, Tiêm</t>
  </si>
  <si>
    <t>VD-28873-18</t>
  </si>
  <si>
    <t>Chai/lọ/ống</t>
  </si>
  <si>
    <t>Digoxin-BFS</t>
  </si>
  <si>
    <t>Digoxin</t>
  </si>
  <si>
    <t>0,25mg/1ml</t>
  </si>
  <si>
    <t>Hộp 10 lọ 1ml, Dung dịch tiêm, Tiêm</t>
  </si>
  <si>
    <t>VD-31618-19</t>
  </si>
  <si>
    <t>Dobutamin - BFS</t>
  </si>
  <si>
    <t>Dobutamin</t>
  </si>
  <si>
    <t>250mg/5ml</t>
  </si>
  <si>
    <t>Hộp 10 ống × 5ml, Dung dịch đậm đặc để tiêm truyền tĩnh mạch, Tiêm truyền</t>
  </si>
  <si>
    <t>VD-26125-17</t>
  </si>
  <si>
    <t>Nimovaso sol</t>
  </si>
  <si>
    <t>Nimodipin</t>
  </si>
  <si>
    <t>30mg/10ml</t>
  </si>
  <si>
    <t>Hộp 20 ống × 10ml/ ống, Dung dịch uống, Uống</t>
  </si>
  <si>
    <t>VD-26126-17</t>
  </si>
  <si>
    <t>BFS- Grani (không chất bảo quản)</t>
  </si>
  <si>
    <t>Granisetron hydroclorid</t>
  </si>
  <si>
    <t>Hộp 10 lọ x 1ml, Dung dịch tiêm, Tiêm</t>
  </si>
  <si>
    <t>VD-26122-17</t>
  </si>
  <si>
    <t>Golistin-enema</t>
  </si>
  <si>
    <t>Monobasic Natri phosphat + Dibasic Natriphosphat</t>
  </si>
  <si>
    <t>(21,41g +7,89g)/ 133ml</t>
  </si>
  <si>
    <t>Hộp 1 lọ 133ml, Dung dịch thụt trực tràng, Thụt trực tràng</t>
  </si>
  <si>
    <t>VD-25147-16</t>
  </si>
  <si>
    <t>Dexamoxi</t>
  </si>
  <si>
    <t>Moxifloxacin + dexamethason</t>
  </si>
  <si>
    <t>(5mg/ml + 1mg/ml) -
0,4ml</t>
  </si>
  <si>
    <t>Hộp 20 ống 0,4ml, Dung dịch 
nhỏ mắt, Nhỏ mắt</t>
  </si>
  <si>
    <t>VD-26542-17</t>
  </si>
  <si>
    <t>Mucome spray</t>
  </si>
  <si>
    <t>Xylometazolin</t>
  </si>
  <si>
    <t>1mg/ml - 10ml</t>
  </si>
  <si>
    <t>Hộp 1 lọ 10ml, Dung dịch khí dung, Xịt mũi</t>
  </si>
  <si>
    <t>VD-24553-16</t>
  </si>
  <si>
    <t>CÔNG TY CỔ PHẦN DƯỢC PHẨM ĐẠI TÍN</t>
  </si>
  <si>
    <t>Berdzos</t>
  </si>
  <si>
    <t>Voriconazol</t>
  </si>
  <si>
    <t>200mg</t>
  </si>
  <si>
    <t xml:space="preserve">Hộp 3 vỉ x 10 viên, Viên nén bao phim, Uống </t>
  </si>
  <si>
    <t>VD-34706-20</t>
  </si>
  <si>
    <t>Công ty cổ phần dược phẩm Me Di Sun  - Việt Nam</t>
  </si>
  <si>
    <t>Coliet</t>
  </si>
  <si>
    <t>Macrogol + natri sulfat + natri
bicarbonat + natri clorid + kali clorid</t>
  </si>
  <si>
    <t>64g + 5,7g +
1,68g + 1,46g +
0,75g</t>
  </si>
  <si>
    <t xml:space="preserve">Hộp 4 gói x 73,69g, Bột pha dung dịch, Uống </t>
  </si>
  <si>
    <t>VD-32852-19</t>
  </si>
  <si>
    <t>Công ty cổ phần dược phẩm Me Di Sun - Việt Nam</t>
  </si>
  <si>
    <t>Công ty Cổ phần Dược Danapha</t>
  </si>
  <si>
    <t>Dibulaxan</t>
  </si>
  <si>
    <t>Paracetamol + Ibuprofen</t>
  </si>
  <si>
    <t>325mg + 200mg</t>
  </si>
  <si>
    <t>Hộp 5 vỉ x 20 viên,  Viên nén,  Uống</t>
  </si>
  <si>
    <t>VD-30234-18</t>
  </si>
  <si>
    <t>Công ty Cổ phần Dược Danapha - Việt Nam</t>
  </si>
  <si>
    <t>Neupencap</t>
  </si>
  <si>
    <t>Gabapentin</t>
  </si>
  <si>
    <t>300mg</t>
  </si>
  <si>
    <t>Hộp 3 vỉ x 10 viên,  Viên nang cứng,  Uống</t>
  </si>
  <si>
    <t>VD-23441-15. Gia hạn đến ngày 20/04/2027. Số QĐ 201/QĐ-QLD ngày 20/04/2022</t>
  </si>
  <si>
    <t>Dalekine</t>
  </si>
  <si>
    <t>Valproat natri</t>
  </si>
  <si>
    <t>Hộp 4 vỉ x 10 viên,  Viên nén bao phim tan trong ruột,  Uống</t>
  </si>
  <si>
    <t>VD-32762-19</t>
  </si>
  <si>
    <t>Darintab</t>
  </si>
  <si>
    <t>Sumatriptan</t>
  </si>
  <si>
    <t>50mg</t>
  </si>
  <si>
    <t>Hộp 2 vỉ x 1 viên,  Viên nén bao phim,  Uống</t>
  </si>
  <si>
    <t>VD-20630-14. Gia hạn đến 04/08/2022. Số CV 12512e/QLD-ĐK</t>
  </si>
  <si>
    <t>Danapha-Trihex 2</t>
  </si>
  <si>
    <t>Trihexyphenidyl hydroclorid</t>
  </si>
  <si>
    <t>2mg</t>
  </si>
  <si>
    <t>VD-26674-17. Gia hạn đến 31/12/2022. Số QĐ 4781/QLD-ĐK</t>
  </si>
  <si>
    <t xml:space="preserve">Metoran </t>
  </si>
  <si>
    <t>Hộp 10 ống x 2ml,  Dung dịch tiêm,  Tiêm</t>
  </si>
  <si>
    <t>VD-25093-16. Gia hạn đến 12/09/2022. Số CV 16148e/QLD-ĐK</t>
  </si>
  <si>
    <t>Papaverin 2%</t>
  </si>
  <si>
    <t>Papaverin hydroclorid</t>
  </si>
  <si>
    <t>VD-26681-17. Gia hạn đến 31/12/2022. Số QĐ 4781/QLD-ĐK</t>
  </si>
  <si>
    <t>Dacolfort</t>
  </si>
  <si>
    <t>Diosmin + Hesperidin</t>
  </si>
  <si>
    <t>450mg + 50mg</t>
  </si>
  <si>
    <t>Hộp 3 vỉ x 10 viên,  Viên nén bao phim,  Uống</t>
  </si>
  <si>
    <t>VD-30231-18</t>
  </si>
  <si>
    <t>Naphazolin 0,05% Danapha</t>
  </si>
  <si>
    <t>Naphazolin hydroclorid</t>
  </si>
  <si>
    <t>2,5mg/5ml</t>
  </si>
  <si>
    <t>Hộp 1 lọ x 5ml,  Dung dịch nhỏ mũi, Nhỏ mũi</t>
  </si>
  <si>
    <t>VD-29627-18</t>
  </si>
  <si>
    <t>Haloperidol 1,5 mg</t>
  </si>
  <si>
    <t>Haloperidol</t>
  </si>
  <si>
    <t>1,5mg</t>
  </si>
  <si>
    <t>Hộp 1 lọ x 400 viên,  Viên nén,  Uống</t>
  </si>
  <si>
    <t>VD-24085-16. Gia hạn đến 31/12/2022. Số QĐ 4781/QLD-ĐK</t>
  </si>
  <si>
    <t>Sulpirid 50mg</t>
  </si>
  <si>
    <t>Sulpirid</t>
  </si>
  <si>
    <t>Hộp 2 vỉ x 15 viên,  Viên nén,  Uống</t>
  </si>
  <si>
    <t>VD-26682-17. Gia hạn đến 31/12/2022. Số QĐ 4781/QLD-ĐK</t>
  </si>
  <si>
    <t>Davertyl</t>
  </si>
  <si>
    <t>Acetyl leucin</t>
  </si>
  <si>
    <t>500mg/5ml</t>
  </si>
  <si>
    <t>Hộp 10 ống x 5 ml,  Dung dịch tiêm,  Tiêm</t>
  </si>
  <si>
    <t>VD-34628-20</t>
  </si>
  <si>
    <t>Citicolin 500mg/2ml</t>
  </si>
  <si>
    <t>Citicolin</t>
  </si>
  <si>
    <t>500mg/2ml</t>
  </si>
  <si>
    <t>VD-33285-19</t>
  </si>
  <si>
    <t>Colitis Danapha</t>
  </si>
  <si>
    <t>Nha đảm tử; Berberin clorid, Tỏi, Mộc hương; Cát căn</t>
  </si>
  <si>
    <t>Bột Nha đảm tử 30mg, Berberin clorid 63mg, cao Tỏi 70mg (tương ứng với 350mg Tỏi), cao khô Mộc hương 100mg (tương ứng
250 mg Mộc hương), Bột Cát căn 100mg</t>
  </si>
  <si>
    <t>Hộp 3 vỉ x 10 viên,  Viên bao phim tan trong ruột,  Uống</t>
  </si>
  <si>
    <t>VD-19812-13. Gia hạn đến 31/12/2022. Số QĐ 4781/QLD-ĐK</t>
  </si>
  <si>
    <t>Cholestin Danapha</t>
  </si>
  <si>
    <t>Ngưu tất, Nghệ, Rutin</t>
  </si>
  <si>
    <t>Ngưu tất 500mg (tương ứng 200mg cao khô), Nghệ 500mg (tương ứng 5mg Curcumin), Rutin
100mg</t>
  </si>
  <si>
    <t>Hộp 1 lọ x 50 viên,  Viên nang cứng,  Uống</t>
  </si>
  <si>
    <t>VD-17830-12
(kèm thẻ kho)</t>
  </si>
  <si>
    <t>Công ty Cổ phần Dược phẩm Dược liệu Trung Ương 2</t>
  </si>
  <si>
    <t>Xylocaine Jelly</t>
  </si>
  <si>
    <t>Lidocain hydroclodrid</t>
  </si>
  <si>
    <t>2%/30g</t>
  </si>
  <si>
    <t>Hộp 10 tuýp x 30g Gel, Gel, Dùng ngoài</t>
  </si>
  <si>
    <t>VN-19788-16</t>
  </si>
  <si>
    <t>Recipharm Karlskoga AB - Thụy Điển</t>
  </si>
  <si>
    <t>Fresofol 1% Mct/Lct</t>
  </si>
  <si>
    <t>Propofol</t>
  </si>
  <si>
    <t>10mg/ml - 20ml</t>
  </si>
  <si>
    <t>Hộp 5 ống 20ml, Nhũ tương để tiêm hoặc tiêm truyền tĩnh mạch, Tiêm hoặc tiêm truyền tĩnh mạch (IV)</t>
  </si>
  <si>
    <t>VN-17438-13</t>
  </si>
  <si>
    <t>Fresenius Kabi Austria GmbH - Áo</t>
  </si>
  <si>
    <t>Fastum Gel</t>
  </si>
  <si>
    <t>Ketoprofen</t>
  </si>
  <si>
    <t>2,5g/100g, 30g</t>
  </si>
  <si>
    <t>1 tuýp 30g/ hộp, Gel bôi ngoài da, Bôi ngoài da</t>
  </si>
  <si>
    <t>VN-12132-11</t>
  </si>
  <si>
    <t>A. Menarini Manufacturing Logistics and Services S.r.l - Ý</t>
  </si>
  <si>
    <t>Tube</t>
  </si>
  <si>
    <t>Bilaxten</t>
  </si>
  <si>
    <t>Bilastine</t>
  </si>
  <si>
    <t>20mg</t>
  </si>
  <si>
    <t>Hộp 1 vỉ x 10 viên, Viên nén, Uống</t>
  </si>
  <si>
    <t>VN2-496-16</t>
  </si>
  <si>
    <t>Invanz</t>
  </si>
  <si>
    <t>Ertapenem (dưới dạng
Ertapenem natri)</t>
  </si>
  <si>
    <t>Hộp 1 lọ 15ml hoặc 20ml chứa 1g bột, thuốc bột pha tiêm truyền tĩnh mạch hoặc tiêm bắp, Truyền tĩnh mạch hoặc tiêm bắp</t>
  </si>
  <si>
    <t>VN-20315-17</t>
  </si>
  <si>
    <t>Laboratoires Merck Sharp &amp; Dohme - Chibret - Pháp</t>
  </si>
  <si>
    <t>Cisplatin "Ebewe"</t>
  </si>
  <si>
    <t>Cisplatin</t>
  </si>
  <si>
    <t>50mg/100ml</t>
  </si>
  <si>
    <t>Hộp 1 lọ 100ml, Dung dịch đậm đặc để pha dung dịch tiêm truyền, Tiêm truyền tĩnh mạch</t>
  </si>
  <si>
    <t>VN-17424-13</t>
  </si>
  <si>
    <t>Ebewe Pharma Ges.m.b.H.Nfg.KG - Áo</t>
  </si>
  <si>
    <t>Doxorubicin "Ebewe"</t>
  </si>
  <si>
    <t>Doxorubicin Hydroclorid</t>
  </si>
  <si>
    <t>50mg/25ml</t>
  </si>
  <si>
    <t>Hộp 1 lọ 25ml, Dung dịch đậm đặc để pha dung dịch tiêm truyền, Tiêm truyền tĩnh mạch</t>
  </si>
  <si>
    <t>VN-17426-13</t>
  </si>
  <si>
    <t>Gemcitabin "Ebewe"</t>
  </si>
  <si>
    <t>Gemcitabin</t>
  </si>
  <si>
    <t>Hộp 1 lọ 20ml, Dung dịch đậm đặc để pha dung dịch tiêm truyền, Tiêm truyền</t>
  </si>
  <si>
    <t>VN-21918-19</t>
  </si>
  <si>
    <t>Zarzio</t>
  </si>
  <si>
    <t>Filgrastim</t>
  </si>
  <si>
    <t>0,3mg/0,5ml</t>
  </si>
  <si>
    <t>Hộp 5 bơm tiêm đóng sẵn thuốc x 0,5ml có nắp an toàn kim tiêm, Dung dịch tiêm hoặc tiêm truyền, Tiêm, Tiêm truyền</t>
  </si>
  <si>
    <t>QLSP-1020-17</t>
  </si>
  <si>
    <t>Cơ sở sản xuất: IDT Biologika GmbH; Cơ sở xuất xưởng: Sandoz GmbH; Cơ sở đóng gói thứ cấp: Sandoz Gmbh-BP Schaftenau - CS sản xuất: Đức, CS xuất xưởng và đóng gói: Áo</t>
  </si>
  <si>
    <t>Bơm tiêm</t>
  </si>
  <si>
    <t>Carduran</t>
  </si>
  <si>
    <t>Doxazosin</t>
  </si>
  <si>
    <t>VN-21935-19</t>
  </si>
  <si>
    <t>Pfizer Manufacturing Deutschland GmbH - Đức</t>
  </si>
  <si>
    <t>Coversyl 5mg</t>
  </si>
  <si>
    <t>Perindopril arginine</t>
  </si>
  <si>
    <t>Hộp 1 lọ 30 viên, Viên nén bao phim, Uống</t>
  </si>
  <si>
    <t>VN-17087-13</t>
  </si>
  <si>
    <t>Les Laboratoires Servier Industrie - Pháp</t>
  </si>
  <si>
    <t>Tracleer</t>
  </si>
  <si>
    <t>Bosentan</t>
  </si>
  <si>
    <t>125mg</t>
  </si>
  <si>
    <t>Hộp 1 lọ 60 viên, Viên nén bao phim, Uống</t>
  </si>
  <si>
    <t>VN-18486-14</t>
  </si>
  <si>
    <t>Patheon Inc. (CS xuất xưởng: Actelion Pharmaceuticals Ltd) - Canada (CS xuất xưởng: Switzerland)</t>
  </si>
  <si>
    <t>Fraizeron</t>
  </si>
  <si>
    <t>Secukinumab</t>
  </si>
  <si>
    <t>150mg</t>
  </si>
  <si>
    <t>Hộp 01 lọ, Bột pha dung dịch tiêm, Tiêm</t>
  </si>
  <si>
    <t>QLSP-H02-983-16</t>
  </si>
  <si>
    <t>Novartis Pharma Stein AG - Thụy Sỹ</t>
  </si>
  <si>
    <t>Betadine Gargle and Mouthwash</t>
  </si>
  <si>
    <t>1%/125ml</t>
  </si>
  <si>
    <t>Hộp 1 chai 125ml, Dung dịch súc họng và súc miệng, Súc họng và miệng</t>
  </si>
  <si>
    <t>VN-20035-16</t>
  </si>
  <si>
    <t>Mundipharma Pharmaceuticals Ltd - Cyprus</t>
  </si>
  <si>
    <t>Ondansetron Kabi 2mg/ml</t>
  </si>
  <si>
    <t>Ondansetron(dưới dạng
ondansetron hydroclorid dihydrat)</t>
  </si>
  <si>
    <t>8mg/4ml</t>
  </si>
  <si>
    <t>Hộp 5 ống x 4ml, Dung dịch tiêm, Tiêm tĩnh mạch hoặc tiêm truyền tĩnh mạch sau khi pha loãng thuốc</t>
  </si>
  <si>
    <t>VN-21733-19</t>
  </si>
  <si>
    <t>Labesfal - Laboratorios Almiro, S.A - Bồ Đào Nha</t>
  </si>
  <si>
    <t>Espumisan Capsules</t>
  </si>
  <si>
    <t>Simethicon</t>
  </si>
  <si>
    <t>Hộp 2 vỉ x 25 viên, viên nang mềm, Uống</t>
  </si>
  <si>
    <t>VN-14925-12</t>
  </si>
  <si>
    <t>CSSX: Catalent Germany Eberbach GmbH; CSĐG: Berlin Chemie AG (Menarini Group) - Đức</t>
  </si>
  <si>
    <t>Solu-Medrol</t>
  </si>
  <si>
    <t>Methyl prednisolon</t>
  </si>
  <si>
    <t>Hộp 25 lọ Act-O-vial 2ml, Bột vô khuẩn pha tiêm, Tiêm tĩnh mạch, tiêm bắp (IV, IM)</t>
  </si>
  <si>
    <t>VN-15107-12</t>
  </si>
  <si>
    <t>Pharmacia &amp;  Upjohn Company LLC - Mỹ</t>
  </si>
  <si>
    <t>Azopt</t>
  </si>
  <si>
    <t>Brinzolamid</t>
  </si>
  <si>
    <t>10mg/ml - 5ml</t>
  </si>
  <si>
    <t>Hộp 1 lọ 5ml, Hỗn dịch nhỏ mắt, Nhỏ mắt</t>
  </si>
  <si>
    <t>VN-21090-18</t>
  </si>
  <si>
    <t>Alcon Research, LLC. - Mỹ</t>
  </si>
  <si>
    <t>Azarga</t>
  </si>
  <si>
    <t>Brinzolamid + timolol</t>
  </si>
  <si>
    <t>(10mg/ml + 5mg/ml) -
5ml</t>
  </si>
  <si>
    <t>VN-17810-14</t>
  </si>
  <si>
    <t>s.a. Alcon-Couvreur N.V - Bỉ</t>
  </si>
  <si>
    <t>Lucentis</t>
  </si>
  <si>
    <t>Ranibizumab</t>
  </si>
  <si>
    <t>2,3mg/0,23ml</t>
  </si>
  <si>
    <t>Hộp 01 lọ x 0,23ml và 01 kim lọc để rút thuốc trong lọ, Dung dịch tiêm, Tiêm</t>
  </si>
  <si>
    <t>SP-1188-20</t>
  </si>
  <si>
    <t>Travatan</t>
  </si>
  <si>
    <t>Travoprost</t>
  </si>
  <si>
    <t>0,004% - 2,5ml</t>
  </si>
  <si>
    <t>Hộp 1 lọ 2,5ml, Dung dịch thuốc nhỏ mắt, Nhỏ mắt</t>
  </si>
  <si>
    <t>VN-15190-12</t>
  </si>
  <si>
    <t>S.A. Alcon-Couvreur N.V - Bỉ</t>
  </si>
  <si>
    <t>Lipovenoes 10%  PLR</t>
  </si>
  <si>
    <t>Nhũ dịch lipid</t>
  </si>
  <si>
    <t>10% - 500ml</t>
  </si>
  <si>
    <t>Thùng 10 chai 500ml, Nhũ tương tiêm truyền, Tiêm truyền tĩnh mạch (IV)</t>
  </si>
  <si>
    <t>18 tháng</t>
  </si>
  <si>
    <t>VN-22320-19</t>
  </si>
  <si>
    <t>Smoflipid 20%</t>
  </si>
  <si>
    <t>20% - 100ml</t>
  </si>
  <si>
    <t>Thùng 10 chai 100 ml, Nhũ tương truyền tĩnh mạch, Truyền tĩnh mạch ngoại vi hoặc tĩnh mạch trung tâm</t>
  </si>
  <si>
    <t>VN-19955-16</t>
  </si>
  <si>
    <t>20% - 250ml</t>
  </si>
  <si>
    <t>Thùng 10 chai 250 ml, Nhũ tương truyền tĩnh mạch, Truyền tĩnh mạch ngoại vi hoặc tĩnh mạch trung tâm</t>
  </si>
  <si>
    <t>Công ty TNHH Dược phẩm Đông Đô</t>
  </si>
  <si>
    <t>N5</t>
  </si>
  <si>
    <t>Luotai</t>
  </si>
  <si>
    <t>Panax notoginseng saponins</t>
  </si>
  <si>
    <t>Hộp 1 lọ bột + 1 ống dung môi. Hộp lớn chứa 6 hộp nhỏ, Bột đông khô pha tiêm/truyền tĩnh mạch, Tiêm/ truyền tĩnh mạch</t>
  </si>
  <si>
    <t>VN-18348-14; CV duy trì hiệu lực giấy ĐK số: 1592e/QLD-ĐK ngày 22/02/2021</t>
  </si>
  <si>
    <t>KPC Pharmaceuticals, Inc. - Trung Quốc</t>
  </si>
  <si>
    <t>Công ty Cổ phần Y tế Đức Minh</t>
  </si>
  <si>
    <t>Immubron</t>
  </si>
  <si>
    <t>Chất ly giải vi khuẩn đông khô 50mg, trong đó: 7mg tương
ứng: Staphylococcus aureus 6 tỷ; Streptococcus pyogenes 6 tỷ; Streptococcus viridans 6 tỷ; Klebsiella pneumoniae 6 tỷ; Haemophylus influenzae nhóm B 6 tỷ; Neisseria catarrhalis 6 tỷ; Diplococcus pneumonia 6 tỷ ( TY1/EQ11 1 tỷ, TY2/EQ22 1 tỷ, TY3/EQ14 1 tỷ, TY5/EQ15 1 tỷ, TY8/EQ23
1 tỷ, TY47/EQ24 1 tỷ) và 43mg môi trường đông khô</t>
  </si>
  <si>
    <t>50mg
(trong đó: 7mg hoạt chất tương ứng)</t>
  </si>
  <si>
    <t>Hộp 3 vỉ x 10 viên, Viên nén, Ngậm dưới lưỡi</t>
  </si>
  <si>
    <t>QLSP-818-14</t>
  </si>
  <si>
    <t>Bruschettini s.r.l   - Italy</t>
  </si>
  <si>
    <t>Công ty TNHH MTV Dược Sài Gòn</t>
  </si>
  <si>
    <t>CARBOMINT</t>
  </si>
  <si>
    <t>Than hoạt</t>
  </si>
  <si>
    <t>Lọ 30 viên, Viên nhai, Uống</t>
  </si>
  <si>
    <t xml:space="preserve"> VD-11006-10 </t>
  </si>
  <si>
    <t>Công ty Cổ Phần Dược Phẩm Dược Liệu Pharmedic - Việt Nam</t>
  </si>
  <si>
    <t>BIVIFLOX</t>
  </si>
  <si>
    <t>Moxifloxacin</t>
  </si>
  <si>
    <t>400mg/250ml</t>
  </si>
  <si>
    <t>Hộp 1 lọ 250ml, Dung dịch tiêm truyền, Tiêm truyền</t>
  </si>
  <si>
    <t xml:space="preserve"> VD-19017-13 </t>
  </si>
  <si>
    <t>Công ty cổ phần Dược phẩm Trung Ương 1 - Pharbaco - Việt Nam</t>
  </si>
  <si>
    <t>VALBIVI 0.5G</t>
  </si>
  <si>
    <t>Vancomycin  (dưới dạng
Vancomycin hydroclorid)</t>
  </si>
  <si>
    <t>500mg</t>
  </si>
  <si>
    <t xml:space="preserve"> VD-18365-13 </t>
  </si>
  <si>
    <t>EUROZITUM 60 MG</t>
  </si>
  <si>
    <t>Hộp 5 vĩ x 10 viên, Viên nén, Uống</t>
  </si>
  <si>
    <t xml:space="preserve"> VN-16697-13 (Đã có công văn gia hạn visa đến 31/12/2022; theo công văn số 4781/QLD-ĐK, ngày 02/06/2022- Phụ lục II) ) </t>
  </si>
  <si>
    <t>S.C.Arena Group S.A - Romania</t>
  </si>
  <si>
    <t>ACERONKO 4</t>
  </si>
  <si>
    <t>Acenocoumarol</t>
  </si>
  <si>
    <t>4mg</t>
  </si>
  <si>
    <t>Hộp 3 vỉ x 10 viên, Viên nén, Uống</t>
  </si>
  <si>
    <t xml:space="preserve"> VD-20825-14 </t>
  </si>
  <si>
    <t>CHAMCROMUS 0,1%</t>
  </si>
  <si>
    <t>Tacrolimus</t>
  </si>
  <si>
    <t>0,1%; 5g (5mg/5g)</t>
  </si>
  <si>
    <t>Hộp 1 tuýp 10g, Thuốc mỡ bôi da, Dùng ngoài</t>
  </si>
  <si>
    <t xml:space="preserve"> VD-26294-17 </t>
  </si>
  <si>
    <t>Công ty cổ phần dược phẩm Trung ương 2 - Việt Nam</t>
  </si>
  <si>
    <t>MULTIHANCE</t>
  </si>
  <si>
    <t>Gadobenic acid (dimeglumin)</t>
  </si>
  <si>
    <t>334mg/ml - 10ml</t>
  </si>
  <si>
    <t>Hộp 1 lọ 10ml, Dung dịch tiêm, Tiêm</t>
  </si>
  <si>
    <t xml:space="preserve"> VN3-146-19 </t>
  </si>
  <si>
    <t>Patheon Italia S.p.A - Italia</t>
  </si>
  <si>
    <t>IOPAMIRO</t>
  </si>
  <si>
    <t>Iopamidol</t>
  </si>
  <si>
    <t>iod (dưới dạng iopamidol 755,3mg/ml) 370mg/ml,
dung dịch tiêm 50ml</t>
  </si>
  <si>
    <t>Hộp 01 lọ 50ml, Dung dịch tiêm, Tiêm</t>
  </si>
  <si>
    <t xml:space="preserve"> VN-18200-14 (Cv số 4781/QLD-KD ngày 02.06.2022,STT 567, PL II) </t>
  </si>
  <si>
    <t>iod (dưới dạng iopamidol 755,3mg/ml) 370mg/ml,
dung dịch tiêm 100ml</t>
  </si>
  <si>
    <t>Hộp 01 lọ 100ml, Dung dịch tiêm, Tiêm</t>
  </si>
  <si>
    <t xml:space="preserve"> VN-18198-14 (Cv số 4781/QLD-KD ngày 02.06.2022,STT 565, PL II) </t>
  </si>
  <si>
    <t>iod (dưới dạng iopamidol
612,4mg/ml)300mg/ml, dung dịch tiêm 100ml</t>
  </si>
  <si>
    <t xml:space="preserve"> VN-18197-14 (Cv số 4781/QLD-KD ngày 02.06.2022, STT 564,PL II) </t>
  </si>
  <si>
    <t>iod (dưới dạng iopamidol 612,4mg/ml)300mg/ml,
dung dịch tiêm 50ml</t>
  </si>
  <si>
    <t xml:space="preserve"> VN-18199-14 (Cv số 4781/QLD-KD ngày 02.06.2022,STT 566, PL II) </t>
  </si>
  <si>
    <t>SILYMARIN VCP</t>
  </si>
  <si>
    <t>Silymarin</t>
  </si>
  <si>
    <t>140mg</t>
  </si>
  <si>
    <t xml:space="preserve"> VD-31241-18 </t>
  </si>
  <si>
    <t>Công ty cổ phần dược phẩm VCP - Việt Nam</t>
  </si>
  <si>
    <t>CÔNG TY TNHH GENDIS</t>
  </si>
  <si>
    <t>AlbuRx 25</t>
  </si>
  <si>
    <t>Albumin người</t>
  </si>
  <si>
    <t>25% - 50ml</t>
  </si>
  <si>
    <t>Hộp 1 lọ 50ml, Thuốc Tiêm truyền, Tiêm truyền</t>
  </si>
  <si>
    <t>QLSP-967-16</t>
  </si>
  <si>
    <t>CSL Behring AG - Thụy Sỹ</t>
  </si>
  <si>
    <t xml:space="preserve">Công ty Cổ phần Dược phẩm Goldenlife </t>
  </si>
  <si>
    <t>COMOPAS</t>
  </si>
  <si>
    <t>4,500,000 IU</t>
  </si>
  <si>
    <t>Hộp 10 lọ, Bột đông khô pha tiêm, Tiêm bắp, tiêm tĩnh mạch, tiêm truyền tĩnh mạch</t>
  </si>
  <si>
    <t>VN-22030-19</t>
  </si>
  <si>
    <t>Ildong Pharmaceutical Co., Ltd. - Hàn Quốc</t>
  </si>
  <si>
    <t>SORAVAR</t>
  </si>
  <si>
    <t>Sorafenib</t>
  </si>
  <si>
    <t>Hộp 6 vỉ x 10 viên, Viên nén bao phim, Uống</t>
  </si>
  <si>
    <t>QLĐB-773-19</t>
  </si>
  <si>
    <t>Công ty TNHH sinh dược phẩm Hera - Việt Nam</t>
  </si>
  <si>
    <t>ATOVZE 10/10</t>
  </si>
  <si>
    <t>Atorvastatin + Ezetimibe</t>
  </si>
  <si>
    <t>10mg + 10mg</t>
  </si>
  <si>
    <t>VD-30484-18</t>
  </si>
  <si>
    <t>Công ty Cổ phần Dược phẩm Savi - Việt Nam</t>
  </si>
  <si>
    <t>Công ty Cổ phần GonSa</t>
  </si>
  <si>
    <t>N2</t>
  </si>
  <si>
    <t>ZOLED</t>
  </si>
  <si>
    <t>Zoledronic acid (dưới dạng
Acid zoledronic monohydrat)</t>
  </si>
  <si>
    <t>4mg/5ml</t>
  </si>
  <si>
    <t>Hộp 1 lọ, Bột đông khô pha tiêm truyền tĩnh mạch, Truyền tĩnh mạch</t>
  </si>
  <si>
    <t>VN-22776-21</t>
  </si>
  <si>
    <t>Aspiro Pharma Limited  - Ấn Độ</t>
  </si>
  <si>
    <t>A.T PERINDOPRIL 5</t>
  </si>
  <si>
    <t>VD-26747-17</t>
  </si>
  <si>
    <t>XELOSTAD 10</t>
  </si>
  <si>
    <t>Rivaroxaban</t>
  </si>
  <si>
    <t>Hộp/3 vỉ x 10 viên, Viên nén bao phim, Uống</t>
  </si>
  <si>
    <t>VD-33894-19</t>
  </si>
  <si>
    <t>Công ty TNHH Liên doanh Stellapharm -  Chi nhánh 1 - Việt Nam</t>
  </si>
  <si>
    <t>BISNOL</t>
  </si>
  <si>
    <t>Bismuth trioxid (dưới dạng
bismuth subcitrat dạng keo) 120mg</t>
  </si>
  <si>
    <t>120mg</t>
  </si>
  <si>
    <t>Hộp/6 vỉ x 10 viên, Viên nén bao phim, Uống</t>
  </si>
  <si>
    <t>VD-28446-17</t>
  </si>
  <si>
    <t>Công ty cổ phần dược phẩm Đạt Vi Phú - Việt Nam</t>
  </si>
  <si>
    <t>MATERAZZI</t>
  </si>
  <si>
    <t>Eperison</t>
  </si>
  <si>
    <t>Hộp/10 vỉ x 10 viên, Viên nén bao phim, Uống</t>
  </si>
  <si>
    <t>VD-20075-13 (Công văn gia hạn số 3414e/QLD-ĐK, ngày 14/03/2021)</t>
  </si>
  <si>
    <t>HORNOL</t>
  </si>
  <si>
    <t>Cytidin-5monophosphat disodium + uridin</t>
  </si>
  <si>
    <t>5mg + 3mg</t>
  </si>
  <si>
    <t>Hộp/3 vỉ x 10 viên, Viên nang, Uống</t>
  </si>
  <si>
    <t>VD-16719-12 (Công văn gia hạn số 139e/QLD-ĐK ngày 06/01/2022)</t>
  </si>
  <si>
    <t>Công ty Cổ phần Dược phẩm Thiết bị Y tế Hà Nội</t>
  </si>
  <si>
    <t>Nhóm 5</t>
  </si>
  <si>
    <t>AMPHOLIP</t>
  </si>
  <si>
    <t>Amphotericin B lipid complex</t>
  </si>
  <si>
    <t>50mg (5mg/ml)</t>
  </si>
  <si>
    <t>Hộp 1 Lọ 10ml phức hợp lipid tiêm tĩnh mạch kèm kim tiêm lọc vô trùng,  Phức hợp lipid tiêm tĩnh mạch, Tiêm</t>
  </si>
  <si>
    <t>VN-19392-15 kèm công văn số 2125/QLD-ĐK ngày 09/03/2020 V/v tăng hạn dùng của thuốc và thay đổi mẫu nhãn; quyết định số 232/QĐ -QLD ngày 29/4/2022 V/v gia hạn giấy đăng ký tại Việt Nam (thời hạn 5 năm từ ngày ký - 29/4/2022)</t>
  </si>
  <si>
    <t>Bharat Serums And Vaccines Ltd - India</t>
  </si>
  <si>
    <t>Nhóm 2</t>
  </si>
  <si>
    <t>HCQ</t>
  </si>
  <si>
    <t>Hydroxy cloroquin</t>
  </si>
  <si>
    <t>Hộp 10 vỉ x 10 viên, Viên nén bao phim, Uống</t>
  </si>
  <si>
    <t>VN-16598-13 kèm công văn số 21404/QLD-ĐK ngày 10/12/2014 về việc tăng hạn dùng và công văn số 1531/QLD-ĐK ngày 01/2/2016 về việc thay đổi cách ghi địa chỉ nhà sản xuất, thay đổi mẫu nhãn;công văn 4781/QLD-ĐK ngày 2/6/2022 V/v công bố danh mục thuốc theo qui định tại khoản 1 Điều 14 Nghị định số 29/2022/NĐ-CP của CP</t>
  </si>
  <si>
    <t>Cadila Healthcare Ltd. - India</t>
  </si>
  <si>
    <t>SYNDOPA 275</t>
  </si>
  <si>
    <t>Levodopa + carbidopa</t>
  </si>
  <si>
    <t>250mg+ 25mg</t>
  </si>
  <si>
    <t>Hộp 5 vỉ x 10 viên, Viên nén, Uống</t>
  </si>
  <si>
    <t>VN-22686-20</t>
  </si>
  <si>
    <t>Sun Pharmaceutical Industries Ltd - India</t>
  </si>
  <si>
    <t>AMLODAC 5</t>
  </si>
  <si>
    <t>Amlodipine</t>
  </si>
  <si>
    <t>VN-22060-19 kèm công văn 16985/QLD-ĐK ngày 17/11/2020 V/v bổ sung qui cách đóng gói</t>
  </si>
  <si>
    <t>Nhóm 1</t>
  </si>
  <si>
    <t>RIDLOR</t>
  </si>
  <si>
    <t>Clopidogrel</t>
  </si>
  <si>
    <t>Hộp 3 vỉ x 10 viên, Viên nén bao phim, Uống</t>
  </si>
  <si>
    <t>VN-17748-14 kèm công văn 4781/QLD-ĐK ngày 2/6/2022 V/v công bố danh mục thuốc theo qui định tại khoản 1 Điều 14 Nghị định số 29/2022/NĐ-CP của CP</t>
  </si>
  <si>
    <t>Pharmathen S.A - Greece</t>
  </si>
  <si>
    <t>ZYROVA 5</t>
  </si>
  <si>
    <t>VN-21692-19</t>
  </si>
  <si>
    <t>SOTRETRAN 10MG</t>
  </si>
  <si>
    <t>Isotretinoin</t>
  </si>
  <si>
    <t>Hộp 3 vỉ x 10 viên, Viên nang cứng, Uống</t>
  </si>
  <si>
    <t>VN-20347-17 kèm quyết định số 6712/QLD-ĐK ngày 16/5/2017 V/v đính chính quyết định cấp SĐK thuốc nước ngoài; công văn số 4781/QLD-ĐK ngày 2/6/2022 V/v công bố  danh mục thuốc theo qui định tại khoản 1 Điều 14 Nghị định số 29/2022/NĐ-CP của CP</t>
  </si>
  <si>
    <t>RANCIPHEX 10MG</t>
  </si>
  <si>
    <t>Rabeprazol</t>
  </si>
  <si>
    <t>Hộp 2 vỉ x 7 viên, Viên nén kháng acid dạ dày, Uống</t>
  </si>
  <si>
    <t>VN-21132-18 kèm công văn số 13271/QLD-ĐK ngày 12/7/2018 V/v đính chính Quyết định cấp số đăng ký thuốc nước ngoài</t>
  </si>
  <si>
    <t>INSUNOVA -G PEN</t>
  </si>
  <si>
    <t>Insulin analog tác dụng chậm,
kéo dài (Glargine)</t>
  </si>
  <si>
    <t>300 đơn vị/3ml</t>
  </si>
  <si>
    <t>Hộp chứa 01 bút tiêm nạp sẵn chứa 03ml dung dịch thuốc, Dung dịch tiêm, Tiêm</t>
  </si>
  <si>
    <t>QLSP-907-15 kèm công văn số 1728/QLD-ĐK ngày 2/2/2016 V/v bổ sung quy cách đóng gói, thay đổi hạn dùng sản phẩm và công văn số 14039/QLD-ĐK ngày 19/08/2019 V/v thay đổi một số nội dung đôi với thuốc đã được cấp số đăng ký; Quyết định 317/QQD-QLD ngày 17/6/20222 V/v gia hạn giấy đăng ký lưu hành tại Việt Nam Đợt 44 (hiệu lực 5 năm kể từ ngày ký (17/6/2022))</t>
  </si>
  <si>
    <t>M/s.Biocon Limited - India</t>
  </si>
  <si>
    <t>Bút tiêm</t>
  </si>
  <si>
    <t>Công ty cổ phần Dược phẩm Hiệp Bách Niên</t>
  </si>
  <si>
    <t xml:space="preserve">Dutaon </t>
  </si>
  <si>
    <t>Dutasterid</t>
  </si>
  <si>
    <t>0,5mg</t>
  </si>
  <si>
    <t>Hộp 10 vỉ x 10 viên , Viên nang mềm , Uống</t>
  </si>
  <si>
    <t xml:space="preserve">VD-26389-17 </t>
  </si>
  <si>
    <t>Công ty CP Korea United Pharm. Int`l - Việt Nam</t>
  </si>
  <si>
    <t>Công ty TNHH Dược phẩm &amp; Trang thiết bị Y tế Hoàng Đức</t>
  </si>
  <si>
    <t>Thuốc tiêm Caspofungin Acetate 50mg</t>
  </si>
  <si>
    <t>Caspofungin</t>
  </si>
  <si>
    <t>Hộp 1 lọ, Bột đông khô pha dung dịch tiêm truyền, Tiêm truyền tĩnh mạch</t>
  </si>
  <si>
    <t>VN-21276-18</t>
  </si>
  <si>
    <t xml:space="preserve">Gland Pharma Limited - Ấn Độ </t>
  </si>
  <si>
    <t>Xalgetz 0,4mg</t>
  </si>
  <si>
    <t>Tamsulosin hydroclorid</t>
  </si>
  <si>
    <t>0,4mg</t>
  </si>
  <si>
    <t>Hộp 1 vỉ x 10 viên, Viên nang, Uống</t>
  </si>
  <si>
    <t>VN-11880-11</t>
  </si>
  <si>
    <t>Getz Pharma (Pvt) Ltd - Pakistan</t>
  </si>
  <si>
    <t>PEG-GRAFEEL</t>
  </si>
  <si>
    <t>Pegfilgrastim</t>
  </si>
  <si>
    <t>6mg</t>
  </si>
  <si>
    <t>Hộp chứa 1 bơm tiêm đóng sẵn thuốc 0,6ml, Dung dịch tiêm, Tiêm dưới da</t>
  </si>
  <si>
    <t>QLSP-0636-13</t>
  </si>
  <si>
    <t xml:space="preserve">Dr.Reddy's Laboratories Ltd - Ấn Độ </t>
  </si>
  <si>
    <t>Khouma</t>
  </si>
  <si>
    <t>Nebivolol</t>
  </si>
  <si>
    <t>Hộp 6 vỉ x 10 viên, Viên nén, Uống</t>
  </si>
  <si>
    <t>VD-21480-14</t>
  </si>
  <si>
    <t xml:space="preserve">Công ty cổ phần dược phẩm Đạt Vi Phú  - Việt Nam </t>
  </si>
  <si>
    <t>Lipiodol Ultra Fluide</t>
  </si>
  <si>
    <t>Ethyl ester của acid béo iod
hóa trong dầu hạt thuốc phiện</t>
  </si>
  <si>
    <t>480mg/ml - 10ml</t>
  </si>
  <si>
    <t xml:space="preserve">Hộp 1 ống, 50 ống thủy tinh x 10ml, Dung dịch tiêm, Tiêm </t>
  </si>
  <si>
    <t>VN-19673-16</t>
  </si>
  <si>
    <t>Guerbet - Pháp</t>
  </si>
  <si>
    <t>Dotarem</t>
  </si>
  <si>
    <t>Gadoteric acid</t>
  </si>
  <si>
    <t>0,5mmol/ml
(27,932g/100ml) - 10ml</t>
  </si>
  <si>
    <t xml:space="preserve">Hộp 1 lọ 10ml, Dung dịch tiêm, Tiêm </t>
  </si>
  <si>
    <t>VN-15929-12</t>
  </si>
  <si>
    <t>Guerbet  - Pháp</t>
  </si>
  <si>
    <t>Toujeo Solostar</t>
  </si>
  <si>
    <t>300 đơn vị /ml x 1,5ml</t>
  </si>
  <si>
    <t>Hộp 5 bút tiêm nạp sẵn thuốc x 1,5ml, Dung dịch tiêm, Tiêm</t>
  </si>
  <si>
    <t>30 tháng</t>
  </si>
  <si>
    <t>QLSP-1113-18</t>
  </si>
  <si>
    <t>Sanofi-Aventis Deutschland GmbH - Đức</t>
  </si>
  <si>
    <t>Lambertu</t>
  </si>
  <si>
    <t>Pyridostigmin bromid</t>
  </si>
  <si>
    <t>VD-21059-14</t>
  </si>
  <si>
    <t>Rizax</t>
  </si>
  <si>
    <t>Donepezil</t>
  </si>
  <si>
    <t>Hộp 4 vỉ x 7 viên, Viên nén , Uống</t>
  </si>
  <si>
    <t xml:space="preserve"> VD-30347-18</t>
  </si>
  <si>
    <t>Lafaxor</t>
  </si>
  <si>
    <t>Venlafaxin</t>
  </si>
  <si>
    <t>Hộp 3 vỉ x 10 viên , Viên nén bao phim, Uống</t>
  </si>
  <si>
    <t>VD-21058-14</t>
  </si>
  <si>
    <t>Công Ty Cổ Phần Thương Mại Dược Hoàng Long</t>
  </si>
  <si>
    <t>Biseko</t>
  </si>
  <si>
    <t>Albumin + immuno globulin</t>
  </si>
  <si>
    <t>5% - 50ml</t>
  </si>
  <si>
    <t>Hộp 1 chai 50ml, Thuốc tiêm truyền, Tiêm truyền</t>
  </si>
  <si>
    <t>VN-13034-11</t>
  </si>
  <si>
    <t>Biotest Pharma GmbH - Đức</t>
  </si>
  <si>
    <t>Pentaglobin</t>
  </si>
  <si>
    <t>Immuno globulin</t>
  </si>
  <si>
    <t>(IgM 6mg; IgA 6mg; IgG 38mg/ml) - 50ml</t>
  </si>
  <si>
    <t>Hộp 1 lọ 50ml, Thuốc tiêm truyền, Tiêm truyền</t>
  </si>
  <si>
    <t>QLSP-0803-14</t>
  </si>
  <si>
    <t>Cơ sở sản xuất: Biotest AG; Cơ sở xuất xưởng: Biotest Pharma GmbH - Đức</t>
  </si>
  <si>
    <t>Thiogamma 600 Oral</t>
  </si>
  <si>
    <t>Acid thioctic (Meglumin
thioctat)</t>
  </si>
  <si>
    <t>600mg</t>
  </si>
  <si>
    <t>Hộp 3 vỉ x 10 viên, Viên, Uống</t>
  </si>
  <si>
    <t>VN-12729-11</t>
  </si>
  <si>
    <t>Dragenopharm Apotheker Püschl GmbH - Đức</t>
  </si>
  <si>
    <t>Alzepil</t>
  </si>
  <si>
    <t>Hộp 2 vỉ x 14 viên, Viên, Uống</t>
  </si>
  <si>
    <t>VN-20755-17</t>
  </si>
  <si>
    <t>Egis Pharmaceuticals Private Limited - Hungary</t>
  </si>
  <si>
    <t>Kali Clorid</t>
  </si>
  <si>
    <t>Kali clorid</t>
  </si>
  <si>
    <t>Hộp 10 vỉ x 10 viên, Viên, Uống</t>
  </si>
  <si>
    <t>VD-33359-19</t>
  </si>
  <si>
    <t>Công ty cổ phần dược phẩm 2/9 - Việt Nam</t>
  </si>
  <si>
    <t>Công ty Cổ phần Dược phẩm Hoàng Mai</t>
  </si>
  <si>
    <t>Pemetrexed Biovagen</t>
  </si>
  <si>
    <t>Pemetrexed</t>
  </si>
  <si>
    <t>Hộp 1 lọ, Thuốc tiêm/ Thuốc tiêm truyền, Tiêm truyền</t>
  </si>
  <si>
    <t>VN3-55-18</t>
  </si>
  <si>
    <t>1. CSSX: Oncomed Manufacturing a.s - Séc
2. CS đóng gói thứ cấp: GE Pharmaceutical Ltd - Bungary
3. CS xuất xưởng: Synthon Hispania S.L - Tây Ban Nha - 1. CSSX: Séc
2. CS đóng gói thứ cấp: Bungary
3. CS xuất xưởng: Tây Ban Nha</t>
  </si>
  <si>
    <t>Pemetrexed Invagen</t>
  </si>
  <si>
    <t>VN3-118-19</t>
  </si>
  <si>
    <t>1. CSSX: Thymoorgan Pharmazie GmbH - Germany
2. CS đóng gói: SIA PHARMIDIA - Lat-via - 1. CSSX: Germany
2. CS đóng gói: Lat-via</t>
  </si>
  <si>
    <t>Công ty TNHH MTV TM Dược phẩm Khang Huy</t>
  </si>
  <si>
    <t>Gabcure</t>
  </si>
  <si>
    <t>VN-21740-19</t>
  </si>
  <si>
    <t>Gracure Pharmaceuticals Ltd. - India</t>
  </si>
  <si>
    <t>Egilok</t>
  </si>
  <si>
    <t>Metoprolol tartrate</t>
  </si>
  <si>
    <t>Hộp 1 lọ 60 viên, Viên nén, Uống</t>
  </si>
  <si>
    <t>VN-18891-15</t>
  </si>
  <si>
    <t>Egis Pharmaceuticals Private Limited company - Hungary</t>
  </si>
  <si>
    <t>Suwelin Injection 300mg/2ml</t>
  </si>
  <si>
    <t>Cimetidin</t>
  </si>
  <si>
    <t>Hộp 10 ống 2ml, Dung dịch tiêm, Tiêm</t>
  </si>
  <si>
    <t>VN-21343-18</t>
  </si>
  <si>
    <t>Công ty Cổ phần Dược phẩm Khánh Hoà</t>
  </si>
  <si>
    <t>Celecoxib</t>
  </si>
  <si>
    <t>Chai 500 viên, Viên nang cứng, Uống</t>
  </si>
  <si>
    <t>VD-33466-19</t>
  </si>
  <si>
    <t>Công ty cổ phần dược phẩm Khánh Hòa - Việt Nam</t>
  </si>
  <si>
    <t>Ibuprofen</t>
  </si>
  <si>
    <t>400mg</t>
  </si>
  <si>
    <t>VD-22478-15</t>
  </si>
  <si>
    <t>Panactol Codin plus</t>
  </si>
  <si>
    <t>Paracetamol + Codein
phosphat</t>
  </si>
  <si>
    <t>500mg+30mg</t>
  </si>
  <si>
    <t>VD-20766-14</t>
  </si>
  <si>
    <t>Colchicin</t>
  </si>
  <si>
    <t>1mg</t>
  </si>
  <si>
    <t>VD-22172-15</t>
  </si>
  <si>
    <t>Cytan</t>
  </si>
  <si>
    <t>Diacerein</t>
  </si>
  <si>
    <t>VD-17177-12</t>
  </si>
  <si>
    <t>Glucosamin</t>
  </si>
  <si>
    <t>VD-31739-19</t>
  </si>
  <si>
    <t>Katrypsin</t>
  </si>
  <si>
    <t>4200IU</t>
  </si>
  <si>
    <t>VD-18964-13</t>
  </si>
  <si>
    <t>Kacerin</t>
  </si>
  <si>
    <t>Cetirizin</t>
  </si>
  <si>
    <t>Chai 1000 viên, Viên nén, Uống</t>
  </si>
  <si>
    <t>VD-19387-13</t>
  </si>
  <si>
    <t>Fefasdin 180</t>
  </si>
  <si>
    <t>Fexofenadin</t>
  </si>
  <si>
    <t>180mg</t>
  </si>
  <si>
    <t>VD-32849-19</t>
  </si>
  <si>
    <t>Pregabalin 150</t>
  </si>
  <si>
    <t>VD-35018-21</t>
  </si>
  <si>
    <t>Ciprofloxacin</t>
  </si>
  <si>
    <t>Chai 300 viên, Viên nén bao phim, Uống</t>
  </si>
  <si>
    <t>VD-30407-18</t>
  </si>
  <si>
    <t>Kaflovo</t>
  </si>
  <si>
    <t>Levofloxacin</t>
  </si>
  <si>
    <t>Hộp 10 vỉ x 05 viên, Viên nén bao phim, Uống</t>
  </si>
  <si>
    <t>VD-33460-19</t>
  </si>
  <si>
    <t>Isosorbid</t>
  </si>
  <si>
    <t>Isosorbid
(dinitrat hoặc mononitrat)</t>
  </si>
  <si>
    <t>VD-22910-15</t>
  </si>
  <si>
    <t>Hismedan</t>
  </si>
  <si>
    <t>Trimetazidin</t>
  </si>
  <si>
    <t>Hộp 10 vỉ x 20 viên, Viên nén bao phim, Uống</t>
  </si>
  <si>
    <t>VD-18742-13</t>
  </si>
  <si>
    <t>Kavasdin 5</t>
  </si>
  <si>
    <t>VD-20761-14</t>
  </si>
  <si>
    <t>Bisoprolol</t>
  </si>
  <si>
    <t>VD-22474-15</t>
  </si>
  <si>
    <t>Irbesartan</t>
  </si>
  <si>
    <t>VD-35515-21</t>
  </si>
  <si>
    <t>Tunadimet</t>
  </si>
  <si>
    <t>VD-27922-17</t>
  </si>
  <si>
    <t>Atorvastatin 10</t>
  </si>
  <si>
    <t>Atorvastatin</t>
  </si>
  <si>
    <t>VD-21312-14</t>
  </si>
  <si>
    <t>Domperidon</t>
  </si>
  <si>
    <t>Chai 200 viên, Viên nén, Uống</t>
  </si>
  <si>
    <t>VD-28972-18</t>
  </si>
  <si>
    <t>Hydrocolacyl</t>
  </si>
  <si>
    <t>Prednisolon</t>
  </si>
  <si>
    <t>Chai 1000 viên, Viên nén dài, Uống</t>
  </si>
  <si>
    <t>VD-19386-13</t>
  </si>
  <si>
    <t>Glimepiride 2mg</t>
  </si>
  <si>
    <t>Glimepirid</t>
  </si>
  <si>
    <t>VD-34692-20</t>
  </si>
  <si>
    <t>Betahistin</t>
  </si>
  <si>
    <t>16mg</t>
  </si>
  <si>
    <t>Hộp 10 vỉ x 25 viên, Viên nén, Uống</t>
  </si>
  <si>
    <t>VD-34690-20</t>
  </si>
  <si>
    <t>Rotundin 30</t>
  </si>
  <si>
    <t>Rotundin</t>
  </si>
  <si>
    <t>VD-22913-15</t>
  </si>
  <si>
    <t>Rotundin 60</t>
  </si>
  <si>
    <t>VD-20224-13</t>
  </si>
  <si>
    <t xml:space="preserve">Amitriptylin </t>
  </si>
  <si>
    <t>Amitriptylin hydroclorid</t>
  </si>
  <si>
    <t>25mg</t>
  </si>
  <si>
    <t>Chai 500 viên, Viên nén bao phim, Uống</t>
  </si>
  <si>
    <t>VD-26865-17</t>
  </si>
  <si>
    <t>Gikanin</t>
  </si>
  <si>
    <t>Hộp 50 vỉ x 10 viên, Viên nén, Uống</t>
  </si>
  <si>
    <t>VD-22909-15</t>
  </si>
  <si>
    <t>Ambroxol</t>
  </si>
  <si>
    <t>VD-31730-19</t>
  </si>
  <si>
    <t>Acetylcystein</t>
  </si>
  <si>
    <t>N-acetylcystein</t>
  </si>
  <si>
    <t>Chai 300 viên, Viên nang cứng, Uống</t>
  </si>
  <si>
    <t>VD-33456-19</t>
  </si>
  <si>
    <t>Vitamin C</t>
  </si>
  <si>
    <t>Chai 200 viên, Viên nang cứng, Uống</t>
  </si>
  <si>
    <t>VD-31749-19</t>
  </si>
  <si>
    <t>CÔNG TY TNHH DƯỢC PHẨM KHƯƠNG DUY</t>
  </si>
  <si>
    <t>Lamone 100</t>
  </si>
  <si>
    <t>Lamivudin</t>
  </si>
  <si>
    <t>Hộp 3 vỉ x 10 viên, viên nén bao phim, uống</t>
  </si>
  <si>
    <t>VD-21099-14 (có gia hạn)</t>
  </si>
  <si>
    <t>Công ty TNHH Liên Doanh Stellapharm - Chi nhánh 1 - Việt Nam</t>
  </si>
  <si>
    <t>Sifstad 0.18</t>
  </si>
  <si>
    <t>Pramipexol</t>
  </si>
  <si>
    <t>0,18mg</t>
  </si>
  <si>
    <t>Hộp 3 vỉ x 10 viên, viên nén, uống</t>
  </si>
  <si>
    <t>VD-27532-17 (có gia hạn)</t>
  </si>
  <si>
    <t>Aspirin Stella 81mg</t>
  </si>
  <si>
    <t>Aspirin (Acetylsalicylic acid)</t>
  </si>
  <si>
    <t>81mg</t>
  </si>
  <si>
    <t>Hộp 2 vỉ x 28 viên, viên nén bao phim tan trong ruột, uống</t>
  </si>
  <si>
    <t>VD-27517-17 (có gia hạn)</t>
  </si>
  <si>
    <t xml:space="preserve">Công ty TNHH Dược Kim Đô </t>
  </si>
  <si>
    <t>Medocef 1g</t>
  </si>
  <si>
    <t>Cefoperazon (dưới dạng
Cefoperazone natri)</t>
  </si>
  <si>
    <t xml:space="preserve">Hộp 50 lọ, Bột pha tiêm, Tiêm </t>
  </si>
  <si>
    <t>VN-22168-19</t>
  </si>
  <si>
    <t>Medochemie Ltd. - Factory C - Cyprus</t>
  </si>
  <si>
    <t>CÔNG TY CỔ PHẦN DƯỢC MEDIPHARCO</t>
  </si>
  <si>
    <t xml:space="preserve">Tetracyclin </t>
  </si>
  <si>
    <t>Tetracyclin hydroclorid</t>
  </si>
  <si>
    <t>1%/5g</t>
  </si>
  <si>
    <t>Hộp 100 tub x 5g, Mỡ tra mắt, Tra mắt</t>
  </si>
  <si>
    <t>VD-26395-17</t>
  </si>
  <si>
    <t>Công ty CP dược Medipharco - Việt Nam</t>
  </si>
  <si>
    <t>Tenofovir 300</t>
  </si>
  <si>
    <t>Tenofovir disoproxil fumarate</t>
  </si>
  <si>
    <t>Hộp 10 vĩ x 10 viên, Viên, Uống</t>
  </si>
  <si>
    <t>VD3-175-22</t>
  </si>
  <si>
    <t xml:space="preserve">Cezmeta </t>
  </si>
  <si>
    <t>Diosmectit</t>
  </si>
  <si>
    <t>3g</t>
  </si>
  <si>
    <t>H/30 gói x 3.76 g, Bột/cốm/hạt pha
uống, Uống</t>
  </si>
  <si>
    <t>VD-22280-15 Có cv gia hạn</t>
  </si>
  <si>
    <t>H/ 1 vỉ.10vỉ. 50 vỉ x 30viên; 
Lọ 300 viên. 500 viên. 1000 viên, Viên, Uống</t>
  </si>
  <si>
    <t>VD-34636-20</t>
  </si>
  <si>
    <t xml:space="preserve"> Magnesi B6 </t>
  </si>
  <si>
    <t>Vitamin B6 + magnesi lactat</t>
  </si>
  <si>
    <t>5mg + 470mg</t>
  </si>
  <si>
    <t>H/10 vỉ x10viên 
H/50 vỉ x10viên, Viên, Uống</t>
  </si>
  <si>
    <t>VD-30758-18</t>
  </si>
  <si>
    <t>Công ty Cổ phần Hoá Dược phẩm Mekophar</t>
  </si>
  <si>
    <t>Ceracept 1,5g</t>
  </si>
  <si>
    <t>Amoxicilin +Sulbactam</t>
  </si>
  <si>
    <t>1g + 0,5g</t>
  </si>
  <si>
    <t>Hộp 10 lọ, Thuốc bột pha tiêm, Pha tiêm</t>
  </si>
  <si>
    <t>VD-31307-18</t>
  </si>
  <si>
    <t>Công ty cổ phần Hóa - Dược phẩm Mekophar - Việt Nam</t>
  </si>
  <si>
    <t>Công ty cổ phần dược phẩm Minh Dân</t>
  </si>
  <si>
    <t>Midantin 875/125</t>
  </si>
  <si>
    <t>Amoxicilin + acid clavulanic</t>
  </si>
  <si>
    <t>875mg + 125mg</t>
  </si>
  <si>
    <t>Hộp 1 túi x 2 vỉ x 7 viên, Viên nén bao phim, Uống</t>
  </si>
  <si>
    <t>VD-25214-16
(CV gia hạn số: 1657e/QLD-ĐK; ngày 14/4/2022)</t>
  </si>
  <si>
    <t>Công ty CPDP Minh Dân - Việt Nam</t>
  </si>
  <si>
    <t>Benzylpenicillin 1.000.000 IU</t>
  </si>
  <si>
    <t>Benzathin Benzylpenicilin</t>
  </si>
  <si>
    <t>1.000.000 IU</t>
  </si>
  <si>
    <t>Hộp 50 lọ, Bột pha tiêm, Tiêm</t>
  </si>
  <si>
    <t>VD-24794-16
(CV gia hạn số: 1662e/QLD-ĐK; ngày 14/4/2022)</t>
  </si>
  <si>
    <t>Cefazolin 1g</t>
  </si>
  <si>
    <t>Cefazolin (dưới dạng
Cefazolin natri)</t>
  </si>
  <si>
    <t>VD-24227-16
(CV gia hạn số: 4781 /QLD-ĐK  ngày 02/6/2022 được gia hạn đến 31/12/2022)</t>
  </si>
  <si>
    <t>Cefotaxime 0,5g</t>
  </si>
  <si>
    <t>Cefotaxim (dưới dạng
Cefotaxim sodium)</t>
  </si>
  <si>
    <t>0,5g</t>
  </si>
  <si>
    <t>VD-22937-15
(CV gia hạn số: 4781 /QLD-ĐK  ngày 02/6/2022 được gia hạn đến 31/12/2022)</t>
  </si>
  <si>
    <t>Cefuroxime 1g</t>
  </si>
  <si>
    <t>Cefuroxim</t>
  </si>
  <si>
    <t>Hộp 1 lọ, Bột pha tiêm, Tiêm</t>
  </si>
  <si>
    <t>VD-29007-18</t>
  </si>
  <si>
    <t>Mizapenem  1g</t>
  </si>
  <si>
    <t>Meropenem (dưới dạng
Meropenem + Natri carbonat khan)</t>
  </si>
  <si>
    <t>VD-20774-14
(CV gia hạn số: 4781 /QLD-ĐK  ngày 02/6/2022 được gia hạn đến 31/12/2022)</t>
  </si>
  <si>
    <t>Mizapenem 0,5g</t>
  </si>
  <si>
    <t>VD-20773-14
(CV gia hạn số: 4781 /QLD-ĐK  ngày 02/6/2022 được gia hạn đến 31/12/2022)</t>
  </si>
  <si>
    <t>Tobramycin 80mg/2ml</t>
  </si>
  <si>
    <t>Tobramycin</t>
  </si>
  <si>
    <t>80mg/ 2ml</t>
  </si>
  <si>
    <t>Hộp 100 ống x 2ml, Dung dịch tiêm, Tiêm</t>
  </si>
  <si>
    <t>VD-28673-18</t>
  </si>
  <si>
    <t>Tobramycin 0,3%</t>
  </si>
  <si>
    <t>15mg/5ml</t>
  </si>
  <si>
    <t>Hộp 20 lọ 5ml, Thuốc nhỏ mắt, Nhỏ mắt</t>
  </si>
  <si>
    <t>VD-27954-17</t>
  </si>
  <si>
    <t>Metronidazole 400mg</t>
  </si>
  <si>
    <t>Metronidazol</t>
  </si>
  <si>
    <t>VD-31777-19</t>
  </si>
  <si>
    <t>Cotrimoxazol 800/160</t>
  </si>
  <si>
    <t>Sulfamethoxazol +
trimethoprim</t>
  </si>
  <si>
    <t>800mg + 160mg</t>
  </si>
  <si>
    <t>VD-34201-20</t>
  </si>
  <si>
    <t>Natri clorid 0,9%</t>
  </si>
  <si>
    <t>Natri clorid</t>
  </si>
  <si>
    <t>0,9%/10ml</t>
  </si>
  <si>
    <t>Hộp 20 lọ 10ml, Dung dịch nhỏ mắt, mũi, Nhỏ mắt, nhỏ mũi</t>
  </si>
  <si>
    <t>VD-22949-15
(CV gia hạn số: 4781 /QLD-ĐK  ngày 02/6/2022 được gia hạn đến 31/12/2022)</t>
  </si>
  <si>
    <t>Calci clorid 500mg/ 5ml</t>
  </si>
  <si>
    <t>Calci clorid</t>
  </si>
  <si>
    <t>10% - 5ml</t>
  </si>
  <si>
    <t>Hộp 50 ống x 5ml, Dung dịch tiêm, Tiêm</t>
  </si>
  <si>
    <t>VD-22935-15
(CV gia hạn số: 4781 /QLD-ĐK  ngày 02/6/2022 được gia hạn đến 31/12/2022)</t>
  </si>
  <si>
    <t>Kali clorid 500mg/ 5ml</t>
  </si>
  <si>
    <t>Hộp 50 ống 5ml, Dung dịch tiêm, Tiêm</t>
  </si>
  <si>
    <t>VD-23599-15
(CV gia hạn số: 4781 /QLD-ĐK  ngày 02/6/2022 được gia hạn đến 31/12/2022)</t>
  </si>
  <si>
    <t>Công ty Cổ phần Dược Nam Hà</t>
  </si>
  <si>
    <t xml:space="preserve">Scilin N </t>
  </si>
  <si>
    <t>Insulin người tác dụng trung
bình, trung gian</t>
  </si>
  <si>
    <t>1000IU/10ml</t>
  </si>
  <si>
    <t>Hộp 1 lọ 10ml, Thuốc tiêm, Tiêm</t>
  </si>
  <si>
    <t>36
tháng</t>
  </si>
  <si>
    <t>QLSP-850-15</t>
  </si>
  <si>
    <t>Bioton S.A - Ba Lan</t>
  </si>
  <si>
    <t>Scilin M30 (30/70)</t>
  </si>
  <si>
    <t>Insulin người trộn, hỗn hợp</t>
  </si>
  <si>
    <t>QLSP-895-15</t>
  </si>
  <si>
    <t>Công ty Cổ Phần Dược Pha Nam</t>
  </si>
  <si>
    <t>SATHOM</t>
  </si>
  <si>
    <t>Sorbitol + Natri Citrat</t>
  </si>
  <si>
    <t>5g + 0,72g</t>
  </si>
  <si>
    <t>Hộp 10 tube 10gam, Thuốc thụt hậu môn/ trực tràng, Thụt trực tràng</t>
  </si>
  <si>
    <t>VD-22622-15</t>
  </si>
  <si>
    <t>Công ty CP Tập Đoàn Merap - Việt Nam</t>
  </si>
  <si>
    <t xml:space="preserve">SYSEYE </t>
  </si>
  <si>
    <t>Hydroxypropylmethylcellulose</t>
  </si>
  <si>
    <t>45mg/15ml (0.3%)</t>
  </si>
  <si>
    <t>Hộp 1 lọ 15ml, Thuốc nhỏ mắt, Nhỏ mắt</t>
  </si>
  <si>
    <t>VD-25905-16</t>
  </si>
  <si>
    <t>MESECA</t>
  </si>
  <si>
    <t>Fluticason propionat</t>
  </si>
  <si>
    <t>50mcg/liều xịt - 60 liều</t>
  </si>
  <si>
    <t>Hộp 1 lọ 60 liều, Thuốc xịt mũi, Xịt mũi</t>
  </si>
  <si>
    <t>VD-23880-15</t>
  </si>
  <si>
    <t>Công ty TNHH Thiết bị y tế Phương Đông</t>
  </si>
  <si>
    <t>Prismasol B0</t>
  </si>
  <si>
    <t>Khoang A: Mỗi 1000ml chứa Calcium clorid dihydrat 5,145g; Magnesium clorid hexahydrat 2,033g; Acid lactic 5,4g; Khoang B: Mỗi 1000ml chứa Sodium chlorid 6,45g; Sodium hydrogen carbonat 3,09g; Dung dịch sau khi phối hợp chứa: Calcium 1,75mmol/l; Magnesium</t>
  </si>
  <si>
    <t>Dung dịch thuốc trước khi hoàn nguyên có chứa: 1000ml dung dịch điện giải ngăn A chứa:
-Calcium chloride.2H20: 5,145g.
-Magnesium chlorid 6H20: 2,033g.
-Acid lactic 5,4g 1000ml dung dịch đệm ngăn B chứa:
-Sodium bicarbonat 3,09 g;
-Sodium chloride 6,45g Dung dịch sau khi pha: Cancium 1,75mmol/l, Magnesium 0,5mmol/l, Sodium 140mmol/l, Chloride 109,5mmol/l,
Lactate 3mmol/l, Bicarbonate 32mmol/l</t>
  </si>
  <si>
    <t>Thùng 2 túi 5l, mỗi túi gồm 2 khoang (khoang A 250ml và khoang B 4750ml), Dịch lọc máu và thẩm tách máu, Tiêm truyền</t>
  </si>
  <si>
    <t>VN-21678-19</t>
  </si>
  <si>
    <t>Bieffe Medital S.p.A - Ý</t>
  </si>
  <si>
    <t>Túi</t>
  </si>
  <si>
    <t>Công ty TNHH Phân Phối Liên Kết Quốc Tế</t>
  </si>
  <si>
    <t>Utrahealth F.C. Tablet</t>
  </si>
  <si>
    <t>Paracetamol + tramadol</t>
  </si>
  <si>
    <t>325 mg + 37,5mg</t>
  </si>
  <si>
    <t>VN-21964-19</t>
  </si>
  <si>
    <t>Standard Chem. &amp; Pharm. Co., Ltd - Đài Loan</t>
  </si>
  <si>
    <t>Alsiful S.R. Tablets 10mg</t>
  </si>
  <si>
    <t>Alfuzosin</t>
  </si>
  <si>
    <t>Hộp 3 vỉ x 10 viên, Viên nén phóng thích kéo dài, Uống</t>
  </si>
  <si>
    <t>VN-22539-20</t>
  </si>
  <si>
    <t>2nd Plant, Standard Chem. &amp; Pharm. Co., Ltd - Đài Loan</t>
  </si>
  <si>
    <t>Công Ty Cổ Phần Pymepharco</t>
  </si>
  <si>
    <t>PymeAzi 250</t>
  </si>
  <si>
    <t>Azithromycin</t>
  </si>
  <si>
    <t>250mg</t>
  </si>
  <si>
    <t>H/1 vỉ/6 viên, Viên nang cứng, Uống</t>
  </si>
  <si>
    <t>VD-24450-16 (có CV gia hạn)</t>
  </si>
  <si>
    <t>CTCP Pymepharco - Việt Nam</t>
  </si>
  <si>
    <t>Galremin 5mg/1ml</t>
  </si>
  <si>
    <t>Galantamin</t>
  </si>
  <si>
    <t>5mg/ml</t>
  </si>
  <si>
    <t>H/10 ống/1ml, Dung dịch tiêm, Tiêm</t>
  </si>
  <si>
    <t>VD-28297-17</t>
  </si>
  <si>
    <t>Vitamin E 400</t>
  </si>
  <si>
    <t>Vitamin E</t>
  </si>
  <si>
    <t>400UI</t>
  </si>
  <si>
    <t>H/10 vỉ/10 viên, Viên nang mềm, Uống</t>
  </si>
  <si>
    <t>VD-22617-15 (Có CV gia hạn)</t>
  </si>
  <si>
    <t>Công ty Cổ phần Dược - VTYT Quảng Trị</t>
  </si>
  <si>
    <t>Priminol</t>
  </si>
  <si>
    <t>Milrinon</t>
  </si>
  <si>
    <t>Hộp 10 ống x 10ml, Dung dịch tiêm, Tiêm truyền</t>
  </si>
  <si>
    <t>VD3-61-20</t>
  </si>
  <si>
    <t>Công Ty Cổ Phần Pymepharco - Việt Nam</t>
  </si>
  <si>
    <t>CÔNG TY CỔ PHẦN DƯỢC PHẨM SAVI</t>
  </si>
  <si>
    <t>34</t>
  </si>
  <si>
    <t>Paracetamol 500</t>
  </si>
  <si>
    <t>Hộp 4 vỉ xé x 4 viên, viên nén sủi bọt, Uống</t>
  </si>
  <si>
    <t>VD-31850-19</t>
  </si>
  <si>
    <t>Công ty CPDP SaVi - Việt Nam</t>
  </si>
  <si>
    <t>90</t>
  </si>
  <si>
    <t>SaViAlben 400</t>
  </si>
  <si>
    <t>Albendazol</t>
  </si>
  <si>
    <t>Hộp 1 vỉ x 1 viên, viên nén bao phim, Uống</t>
  </si>
  <si>
    <t>VD-27052-17</t>
  </si>
  <si>
    <t>244</t>
  </si>
  <si>
    <t>SaVi Trimetazidine 20</t>
  </si>
  <si>
    <t>Hộp 10 vỉ x 10 viên, viên nén bao phim, Uống</t>
  </si>
  <si>
    <t>VD-19002-13</t>
  </si>
  <si>
    <t>275</t>
  </si>
  <si>
    <t>SaVi Carvedilol 6.25</t>
  </si>
  <si>
    <t>Carvedilol</t>
  </si>
  <si>
    <t>6,25mg</t>
  </si>
  <si>
    <t>Hộp 3 vỉ x 10 viên, viên nén bao phim, Uống</t>
  </si>
  <si>
    <t>VD-23654-15</t>
  </si>
  <si>
    <t>Công ty TNHH Dược Tâm Đan</t>
  </si>
  <si>
    <t xml:space="preserve">Prosulf </t>
  </si>
  <si>
    <t>Protamine Sulfate</t>
  </si>
  <si>
    <t>Hộp 10 ống x 5ml, Dung dịch tiêm, Tiêm</t>
  </si>
  <si>
    <t>2846/QLD-KD ngày 12/04/2022</t>
  </si>
  <si>
    <t>CP Pharmaceuticals Ltd. - UK</t>
  </si>
  <si>
    <t>Adenorythm</t>
  </si>
  <si>
    <t>Adenosin triphosphat</t>
  </si>
  <si>
    <t>3mg/ml - 2ml</t>
  </si>
  <si>
    <t>Hộp 6 lọ x 2ml, Dung dịch tiêm tĩnh mạch, Tiêm tĩnh mạch</t>
  </si>
  <si>
    <t>VN-22115-19</t>
  </si>
  <si>
    <t>Vianex S.A.- Plant A'  - Greece</t>
  </si>
  <si>
    <t>Công ty TNHH Thương mại và Dược phẩm Tâm Toàn Phát</t>
  </si>
  <si>
    <t>Sadapron 100</t>
  </si>
  <si>
    <t>Allopurinol</t>
  </si>
  <si>
    <t>Hộp 05 vỉ x 10 viên, Viên nén, Uống</t>
  </si>
  <si>
    <t>VN-20971-18</t>
  </si>
  <si>
    <t>Remedica Ltd  - Cyprus</t>
  </si>
  <si>
    <t>Tamvelier (cơ sở xuất xưởng: Pharmathen SA, địa chỉ: Dervenakion 6, Pallini Attiki, 15351, Hy Lạp)</t>
  </si>
  <si>
    <t>Moxifloxacin (dưới dạng
Moxifloxacin hydrochlorid)</t>
  </si>
  <si>
    <t>0.5% - 5ml</t>
  </si>
  <si>
    <t>Hộp 1 lọ x 5ml, Dung dịch nhỏ mắt, Nhỏ mắt</t>
  </si>
  <si>
    <t>VN-22555-20</t>
  </si>
  <si>
    <t>Famar A.V.E. Alimos Plant 63, Ag. Dimitriou Str - Greece</t>
  </si>
  <si>
    <t>Nadecin 10mg</t>
  </si>
  <si>
    <t>Hộp 03 vỉ x 10 viên, Viên nén, Uống</t>
  </si>
  <si>
    <t>VN-17014-13 
(CV gia hạn số 4781/QLD-ĐK ngày 02/06/2022)</t>
  </si>
  <si>
    <t>S.C. Arena Group S.A. - Romania</t>
  </si>
  <si>
    <t>Telmisartan 80 mg and Hydrochlorothiazide 12.5 mg Tablets</t>
  </si>
  <si>
    <t>Telmisartan +
hydroclorothiazid</t>
  </si>
  <si>
    <t>80mg + 12,5mg</t>
  </si>
  <si>
    <t>VN-22764-21</t>
  </si>
  <si>
    <t>Evertogen Life Sciences Limited - India</t>
  </si>
  <si>
    <t>Sucralfate</t>
  </si>
  <si>
    <t>Sucralfat</t>
  </si>
  <si>
    <t>VD-29187-18</t>
  </si>
  <si>
    <t>Chi nhánh Công ty Cổ phần dược phẩm Trung ương Vidipha Bình Dương - Việt Nam</t>
  </si>
  <si>
    <t>Venokern 500mg Viên nén bao phim</t>
  </si>
  <si>
    <t>Hộp 06 vỉ x 10 viên , Viên nén bao phim, Uống</t>
  </si>
  <si>
    <t>VN-21394-18</t>
  </si>
  <si>
    <t>Kern Pharma S.L. - Spain</t>
  </si>
  <si>
    <t>Công ty TNHH dược phẩm Tân An</t>
  </si>
  <si>
    <t>Femancia</t>
  </si>
  <si>
    <t>Sắt fumarat + acid folic</t>
  </si>
  <si>
    <t>305mg + 350mcg</t>
  </si>
  <si>
    <t>Hộp 6 vỉ x 10 viên, Viên nang cứng (đỏ), Uống</t>
  </si>
  <si>
    <t>VD-27929-17</t>
  </si>
  <si>
    <t>Doxazosin DWP 2mg</t>
  </si>
  <si>
    <t>VD-35356-21</t>
  </si>
  <si>
    <t>Công ty cổ phần dược phẩm Wealphar - Việt Nam</t>
  </si>
  <si>
    <t>Thyperopa forte</t>
  </si>
  <si>
    <t>Methyldopa</t>
  </si>
  <si>
    <t>VD-26833-17</t>
  </si>
  <si>
    <t>Công ty cổ phần dược phẩm Hà Tây - Việt Nam</t>
  </si>
  <si>
    <t>Disthyrox</t>
  </si>
  <si>
    <t>Levothyroxin (muối natri)</t>
  </si>
  <si>
    <t>100mcg</t>
  </si>
  <si>
    <t>Hộp 5 vỉ x 20 viên, Viên nén, Uống</t>
  </si>
  <si>
    <t>VD-21846-14</t>
  </si>
  <si>
    <t>Basethyrox</t>
  </si>
  <si>
    <t>Propylthiouracil (PTU)</t>
  </si>
  <si>
    <t>Hộp 1 lọ x 100 viên, Viên nén, Uống</t>
  </si>
  <si>
    <t>VD-21287-14</t>
  </si>
  <si>
    <t>Mezamazol</t>
  </si>
  <si>
    <t>Thiamazol</t>
  </si>
  <si>
    <t>VD-21298-14</t>
  </si>
  <si>
    <t>Dixirein</t>
  </si>
  <si>
    <t>Carbocistein</t>
  </si>
  <si>
    <t>375mg</t>
  </si>
  <si>
    <t>Hộp 6 vỉ x 10 viên, Viên nang cứng, Uống</t>
  </si>
  <si>
    <t>VD-22874-15</t>
  </si>
  <si>
    <t>Công ty cổ phần dược phẩm Hà Tây - Việt Nam</t>
  </si>
  <si>
    <t>Pomatat</t>
  </si>
  <si>
    <t>VD-22155-15</t>
  </si>
  <si>
    <t>Calcitriol DHT 0,5mcg</t>
  </si>
  <si>
    <t>Calcitriol</t>
  </si>
  <si>
    <t>0,5mcg</t>
  </si>
  <si>
    <t>Hộp 1 túi nhôm x 6 vỉ x 10 viên, Viên nang mềm, Uống</t>
  </si>
  <si>
    <t>VD-35005-21</t>
  </si>
  <si>
    <t>Công ty Cổ phần Dược Trang bị Y tế Đà Nẵng</t>
  </si>
  <si>
    <t xml:space="preserve">Aerrane </t>
  </si>
  <si>
    <t>Isofluran</t>
  </si>
  <si>
    <t>100%; 100ml</t>
  </si>
  <si>
    <t>Hộp 6 chai 100 ml, Chất lỏng dễ bay hơi dùng gây mê đường hô hấp, Dạng hít</t>
  </si>
  <si>
    <t xml:space="preserve"> VN-19793-16 (Có CV gia hạn số 13753e/QLD-ĐK ngày 25/07/2021)</t>
  </si>
  <si>
    <t>Baxter Healthcare Corporation - Mỹ</t>
  </si>
  <si>
    <t>Alcaine 0.5%</t>
  </si>
  <si>
    <t>Proparacain hydroclorid</t>
  </si>
  <si>
    <t>0,5% - 15ml</t>
  </si>
  <si>
    <t>Hộp 1 lọ 15ml, Dung dịch nhỏ mắt, Nhỏ mắt</t>
  </si>
  <si>
    <t>VN-21093-18</t>
  </si>
  <si>
    <t>SA Alcon-Couvreur NV - Bỉ</t>
  </si>
  <si>
    <t>Notrixum</t>
  </si>
  <si>
    <t>Atracurium besylat</t>
  </si>
  <si>
    <t>25mg/2,5ml</t>
  </si>
  <si>
    <t>Hộp 5 ống x 2,5ml, Dung dịch tiêm, Tiêm</t>
  </si>
  <si>
    <t>VN-20077-16 (Có CV gia hạn số 6942/QLD-ĐK ngày 20/07/2022)</t>
  </si>
  <si>
    <t>PT. Novell Pharmaceutical Laboratories - Indonesia</t>
  </si>
  <si>
    <t>Auzitane</t>
  </si>
  <si>
    <t>Probenecid</t>
  </si>
  <si>
    <t>VD-29772-18</t>
  </si>
  <si>
    <t>4.2% w/v Sodium Bicarbonate</t>
  </si>
  <si>
    <t>4,2%/250ml</t>
  </si>
  <si>
    <t>Hộp 10 chai x 250ml, Dung dịch tiêm truyền tĩnh mạch, Tiêm truyền</t>
  </si>
  <si>
    <t>VN-18586-15 (Có CV gia hạn số 4781/QLD-ĐK ngày 02/06/2022)</t>
  </si>
  <si>
    <t>B. Braun Melsungen AG - Đức</t>
  </si>
  <si>
    <t>Basmicin 400</t>
  </si>
  <si>
    <t>400mg/200ml</t>
  </si>
  <si>
    <t>Hộp 1 lọ 200ml, Dung dịch tiêm truyền, Tiêm truyền</t>
  </si>
  <si>
    <t xml:space="preserve">VD-18768-13 </t>
  </si>
  <si>
    <t>Công ty cổ phần dược phẩm trung ương 1- Pharbaco - Việt Nam</t>
  </si>
  <si>
    <t>Colistimed</t>
  </si>
  <si>
    <t>1,000,000 IU</t>
  </si>
  <si>
    <t>Hộp 10 lọ, Thuốc bột pha tiêm, Tiêm</t>
  </si>
  <si>
    <t xml:space="preserve">VD-24643-16 </t>
  </si>
  <si>
    <t>Lichaunox</t>
  </si>
  <si>
    <t>Linezolid</t>
  </si>
  <si>
    <t>600mg/300ml</t>
  </si>
  <si>
    <t>Hộp 1 túi nhựa 300ml, Dung dịch tiêm truyền, Tiêm truyền</t>
  </si>
  <si>
    <t>VN-21245-18</t>
  </si>
  <si>
    <t>Pharmaceutical Works Polpharma S.A. - Poland</t>
  </si>
  <si>
    <t>Zolmed 150</t>
  </si>
  <si>
    <t>Fluconazol</t>
  </si>
  <si>
    <t>Hộp 1 vỉ x 10 viên, Viên nang cứng, Uống</t>
  </si>
  <si>
    <t>VD-20723-14 (Có CV gia hạn số 13830e/QLD-ĐK ngày 26/07/2021)</t>
  </si>
  <si>
    <t>Công ty TNHH Dược phẩm Glomed - Việt Nam</t>
  </si>
  <si>
    <t>Ifatrax</t>
  </si>
  <si>
    <t>Itraconazol</t>
  </si>
  <si>
    <t>Hộp 1 vỉ x 4 viên, Viên nang cứng, Uống</t>
  </si>
  <si>
    <t>VD-31570-19</t>
  </si>
  <si>
    <t>Chi nhánh công ty cổ phần dược phẩm Agimexpharm- Nhà máy sản xuất dược phẩm Agimexpharm - Việt Nam</t>
  </si>
  <si>
    <t xml:space="preserve">Endoxan </t>
  </si>
  <si>
    <t>Cyclophosphamid</t>
  </si>
  <si>
    <t>VN-16582-13 (Có QĐ gia hạn số 265/QĐ-QLD ngày 11/05/2022)</t>
  </si>
  <si>
    <t>Baxter Oncology GmbH - Đức</t>
  </si>
  <si>
    <t>Hytinon</t>
  </si>
  <si>
    <t>Hydroxyurea
(Hydroxycarbamid)</t>
  </si>
  <si>
    <t>Hộp x túi nhôm x 10 vỉ x 10 viên, Viên nang cứng, Uống</t>
  </si>
  <si>
    <t>VN-22158-19</t>
  </si>
  <si>
    <t>Korea United Pharm. Inc. - Korea</t>
  </si>
  <si>
    <t>Ihybes-H 150</t>
  </si>
  <si>
    <t>Irbesartan + hydroclorothiazid</t>
  </si>
  <si>
    <t>150mg + 12,5mg</t>
  </si>
  <si>
    <t>VD-25611-16</t>
  </si>
  <si>
    <t>Nicardipine Aguettant 10mg/10ml</t>
  </si>
  <si>
    <t>Hộp 10 ống x 10ml, Dung dịch tiêm truyền tĩnh mạch, Tiêm truyền</t>
  </si>
  <si>
    <t>VN-19999-16 (Có CV gia hạn số 6942/QLD-ĐK ngày 20/07/2022)</t>
  </si>
  <si>
    <t>Laboratoire Aguettant - Pháp</t>
  </si>
  <si>
    <t xml:space="preserve">Agimstan 80 </t>
  </si>
  <si>
    <t>Telmisartan</t>
  </si>
  <si>
    <t>80mg</t>
  </si>
  <si>
    <t>Hộp 4 vỉ x 7 viên, Viên nén, Uống</t>
  </si>
  <si>
    <t>VD-30273-18</t>
  </si>
  <si>
    <t>Aspirin 81</t>
  </si>
  <si>
    <t>Hộp 20 vỉ x 10 viên, Viên nén bao tan trong ruột, Uống</t>
  </si>
  <si>
    <t>VD-29659-18</t>
  </si>
  <si>
    <t xml:space="preserve"> Diovenor plus 10/10</t>
  </si>
  <si>
    <t>VD-35085-21</t>
  </si>
  <si>
    <t>Qbisalic</t>
  </si>
  <si>
    <t>Salicylic acid + betamethason
dipropionat</t>
  </si>
  <si>
    <t>(0,45g+9,6mg)/15g</t>
  </si>
  <si>
    <t>Hộp 1 tuýp 15g, Mỡ bôi da, Dùng ngoài</t>
  </si>
  <si>
    <t>VD-27020-17</t>
  </si>
  <si>
    <t>Công ty cổ phần dược phẩm Quảng Bình - Việt Nam</t>
  </si>
  <si>
    <t>Gel-Aphos</t>
  </si>
  <si>
    <t>Aluminum phosphat</t>
  </si>
  <si>
    <t>20%/12,38g</t>
  </si>
  <si>
    <t>Hộp 20 gói x 20g, Hỗn dịch uống, Uống</t>
  </si>
  <si>
    <t>VD-19312-13</t>
  </si>
  <si>
    <t>Spas-Agi</t>
  </si>
  <si>
    <t>Alverin citrat</t>
  </si>
  <si>
    <t>VD-30286-18</t>
  </si>
  <si>
    <t>Duphalac</t>
  </si>
  <si>
    <t>Lactulose</t>
  </si>
  <si>
    <t>10g/15ml</t>
  </si>
  <si>
    <t>Hộp 20 gói x 15ml, Dung dịch uống, Uống</t>
  </si>
  <si>
    <t>VN-20896-18</t>
  </si>
  <si>
    <t>Abbott Biologicals B.V - Hà Lan</t>
  </si>
  <si>
    <t>Forlax</t>
  </si>
  <si>
    <t>Macrogol</t>
  </si>
  <si>
    <t>10g</t>
  </si>
  <si>
    <t>Hộp 20 gói, Bột pha dung dịch uống, Uống</t>
  </si>
  <si>
    <t>VN-16801-13 (Có QĐ gia hạn số 232/QĐ-QLD ngày 29/04/2022)</t>
  </si>
  <si>
    <t>Beaufour Ipsen Industrie - Pháp</t>
  </si>
  <si>
    <t>Bioflora 100mg</t>
  </si>
  <si>
    <t>Saccharomyces boulardii</t>
  </si>
  <si>
    <t>Hộp chứa 20 gói, Bột pha hỗn dịch uống, Uống</t>
  </si>
  <si>
    <t>VN-16392-13 (Có CV gia hạn số 6942/QLD-ĐK ngày 20/07/2022)</t>
  </si>
  <si>
    <t>Biocodex - Pháp</t>
  </si>
  <si>
    <t>Pentasa 1g</t>
  </si>
  <si>
    <t>Mesalazin (mesalamin)</t>
  </si>
  <si>
    <t>1g/100ml</t>
  </si>
  <si>
    <t>Hộp 7 lọ x 100ml và 7 bao nhựa PE, Hỗn dịch thụt trực tràng, Thụt trực tràng</t>
  </si>
  <si>
    <t>VN-19948-16 ( Có CV gia hạn số 6942/QLD-ĐK ngày 20/07/2022)</t>
  </si>
  <si>
    <t>Ferring - Léciva a.s - Czech</t>
  </si>
  <si>
    <t>Pred Forte</t>
  </si>
  <si>
    <t>Prednisolon acetat (natri
phosphate)</t>
  </si>
  <si>
    <t>1% w/v (10mg/ml) - 5ml</t>
  </si>
  <si>
    <t>Hộp 1 chai 5ml, Hỗn dịch nhỏ mắt, Nhỏ mắt</t>
  </si>
  <si>
    <t>VN-14893-12 (Có CV gia hạn số 6942/QLD-ĐK ngày 20/07/2022)</t>
  </si>
  <si>
    <t>Allergan Pharmaceuticals Ireland - Ireland</t>
  </si>
  <si>
    <t>Basaglar</t>
  </si>
  <si>
    <t>Hộp 05 bút tiêm x 3ml, Dung dịch tiêm, Tiêm</t>
  </si>
  <si>
    <t>SP3-1201-20</t>
  </si>
  <si>
    <t>Lilly France - Pháp</t>
  </si>
  <si>
    <t xml:space="preserve">NovoMix 30 FlexPen </t>
  </si>
  <si>
    <t>Insulin analog trộn, hỗn hợp</t>
  </si>
  <si>
    <t>Insulin Aspart Biphasic 30/70
100 UI/ml x 3ml</t>
  </si>
  <si>
    <t>Hộp chứa 5 bút tiêm bơm sẵn x 3ml (15 kim kèm theo), Hỗn dịch tiêm, Tiêm</t>
  </si>
  <si>
    <t>QLSP-1034-17 (Có CV gia hạn số 4781/QLD-ĐK ngày 02/06/2022)</t>
  </si>
  <si>
    <t>Novo Nordisk Production S.A.S - Pháp</t>
  </si>
  <si>
    <t xml:space="preserve">Actrapid </t>
  </si>
  <si>
    <t>Insulin người tác dụng nhanh,
ngắn</t>
  </si>
  <si>
    <t>Hộp chứa 1 lọ x 10ml, Dung dịch tiêm, Tiêm</t>
  </si>
  <si>
    <t>QLSP-1029-17 (Có CV gia hạn số 4781/QLD-ĐK ngày 02/06/2022)</t>
  </si>
  <si>
    <t xml:space="preserve">Insulatard FlexPen </t>
  </si>
  <si>
    <t>300IU/3ml</t>
  </si>
  <si>
    <t>QLSP-1031-17 (Có CV gia hạn số 4781/QLD-ĐK ngày 02/06/2022)</t>
  </si>
  <si>
    <t xml:space="preserve">Mixtard 30 FlexPen </t>
  </si>
  <si>
    <t>100UI/ml-bút tiêm 3ml</t>
  </si>
  <si>
    <t>Hộp chứa 5 bút tiêm bơm sẵn thuốc x 3ml (15 kim kèm theo), Hỗn dịch tiêm, Tiêm</t>
  </si>
  <si>
    <t>QLSP-1056-17 (CV gia hạn số 6942/QLD-ĐK ngày 20/7/2022)</t>
  </si>
  <si>
    <t>Sanlein Mini 0.1</t>
  </si>
  <si>
    <t>Natri hyaluronat</t>
  </si>
  <si>
    <t>0,4mg/0,4ml</t>
  </si>
  <si>
    <t>10 lọ đơn liều 0,4ml/vỉ x 3 vỉ/túi/hộp, Dung dịch nhỏ mắt, Nhỏ mắt</t>
  </si>
  <si>
    <t>VN-19738-16 (Có CV gia hạn số 4781/QLD-ĐK ngày 02/06/2022)</t>
  </si>
  <si>
    <t>Santen Pharmaceutical Co., Ltd.- Nhà máy Noto  - Nhật Bản</t>
  </si>
  <si>
    <t xml:space="preserve">Systane  </t>
  </si>
  <si>
    <t>Polyethylen glycol + propylen
glycol</t>
  </si>
  <si>
    <t>(0,4% + 0,3 %) - 15ml</t>
  </si>
  <si>
    <t>Hộp 1 chai 15ml, Dung dịch nhỏ mắt vô khuẩn, Nhỏ mắt</t>
  </si>
  <si>
    <t>VN-13977-11 (Có CV gia hạn số 4781/QLD-ĐK ngày 02/06/2022)</t>
  </si>
  <si>
    <t>Alcon Research, LLC - Mỹ</t>
  </si>
  <si>
    <t xml:space="preserve">Mydrin-P </t>
  </si>
  <si>
    <t>Tropicamide + phenylephrine
hydroclorid</t>
  </si>
  <si>
    <t>(50mg + 50mg)/10ml</t>
  </si>
  <si>
    <t>Hộp 1 lọ 10ml, Dung dịch nhỏ mắt, Nhỏ mắt</t>
  </si>
  <si>
    <t>VN-21339-18</t>
  </si>
  <si>
    <t>Santen Pharmaceutical Co., Ltd. - Nhà máy Shiga  - Nhật Bản</t>
  </si>
  <si>
    <t xml:space="preserve">Agicetam 800 </t>
  </si>
  <si>
    <t>Piracetam</t>
  </si>
  <si>
    <t>800mg</t>
  </si>
  <si>
    <t>VD-25115-16</t>
  </si>
  <si>
    <t>Agicetam 400</t>
  </si>
  <si>
    <t>VD-26091-17</t>
  </si>
  <si>
    <t>Amiparen-10</t>
  </si>
  <si>
    <t>Acid amin</t>
  </si>
  <si>
    <t>Chai 500ml, Dung dịch tiêm truyền tĩnh mạch, Tiêm truyền tĩnh mạch</t>
  </si>
  <si>
    <t>VD-15932-11</t>
  </si>
  <si>
    <t>Công ty Cổ phần dược phẩm Otsuka Việt Nam - Việt Nam</t>
  </si>
  <si>
    <t>Kidmin</t>
  </si>
  <si>
    <t>7,2% - 200ml</t>
  </si>
  <si>
    <t>Chai 200ml, Dung dịch tiêm pha truyền tĩnh mạch, Tiêm truyền tĩnh mạch</t>
  </si>
  <si>
    <t>VD-28287-17</t>
  </si>
  <si>
    <t>Glucolyte-2</t>
  </si>
  <si>
    <t>Natri clorid + kali clorid + monobasic kali phosphat + natri acetat + magnesi sulfat + kẽm sulfat + dextrose</t>
  </si>
  <si>
    <t>[Mỗi 1 L: Acetate 10 mEq, Cl- 77 mEq, Dextrose 75 g, K+ 20 mEq, Mg2+ 5 mEq, Na+ 77 mEq, P 10 mM, SO42-
5 mEq, Zn2+ 0,08 mEq.
Năng lượng: 300 kcal/L, áp suất thẩm thấu 620
mOsm/L] - 500ml</t>
  </si>
  <si>
    <t>VD-25376-16</t>
  </si>
  <si>
    <t>Agirenyl</t>
  </si>
  <si>
    <t>Vitamin A</t>
  </si>
  <si>
    <t>5000 IU</t>
  </si>
  <si>
    <t>Hộp 10 vỉ x 10 viên, Viên nang, Uống</t>
  </si>
  <si>
    <t>VD-14666-11</t>
  </si>
  <si>
    <t>CÔNG TY TNHH DƯỢC PHẨM TRUNG VIỆT</t>
  </si>
  <si>
    <t>Diclofenac Kabi 75mg/3ml</t>
  </si>
  <si>
    <t>Diclofenac Natri</t>
  </si>
  <si>
    <t>75mg/3ml</t>
  </si>
  <si>
    <t>Hộp 10 ống, Thuốc tiêm, Tiêm</t>
  </si>
  <si>
    <t>36tháng</t>
  </si>
  <si>
    <t>VD-22589-15 (gia hạn theo nghị định số 29/2022/NĐ-CP ngày 29/04/2022)</t>
  </si>
  <si>
    <t>Công ty cổ phần Fresenius Kabi Việt Nam - Việt Nam</t>
  </si>
  <si>
    <t>Paracetamol Kabi 1000</t>
  </si>
  <si>
    <t>Hộp 48 chai 100ml, Thuốc
tiêm truyền, Tiêm
truyền</t>
  </si>
  <si>
    <t>VD-19568-13 (gia hạn theo nghị định số 29/2022/NĐ-CP ngày 29/04/2022)</t>
  </si>
  <si>
    <t>Sorbitol 3,3%</t>
  </si>
  <si>
    <t>Sorbitol</t>
  </si>
  <si>
    <t>3.3%/500ml</t>
  </si>
  <si>
    <t>Thùng 20chai nhựa 500ml, Dung dịch dùng trong
phẫu thuật, Dung dịch rửa</t>
  </si>
  <si>
    <t>VD-23795-15 (CV gia hạn theo nghị định số 29/2022/NĐ-CP ngày 29/04/2022)</t>
  </si>
  <si>
    <t>Metronidazol Kabi</t>
  </si>
  <si>
    <t>Hộp 48 chai nhựa 100ml, Thuốc tiêm truyền, Tiêm truyền</t>
  </si>
  <si>
    <t>VD-26377-17 (gia hạn theo nghị định số 29/2022/NĐ-CP ngày 29/04/2022)</t>
  </si>
  <si>
    <t>Levofloxacin Kabi</t>
  </si>
  <si>
    <t>Hộp 1 chai 100ml, Thuốc
tiêm truyền, Tiêm
truyền</t>
  </si>
  <si>
    <t>VD-29316-18</t>
  </si>
  <si>
    <t>Meyer- Salazin 500</t>
  </si>
  <si>
    <t>Sulfasalazin</t>
  </si>
  <si>
    <t>Hộp 3 vỉ, 10 vỉ x 10 viên, Viên nén bao phim, Uống</t>
  </si>
  <si>
    <t>VD-33834-19</t>
  </si>
  <si>
    <t>Công ty Liên doanh Meyer- BPC - Việt Nam</t>
  </si>
  <si>
    <t>Meyerflavo</t>
  </si>
  <si>
    <t>Flavoxat</t>
  </si>
  <si>
    <t>VD-32331-19</t>
  </si>
  <si>
    <t>Dexamethason Kabi</t>
  </si>
  <si>
    <t xml:space="preserve">VD-29313-18 </t>
  </si>
  <si>
    <t>Piracetam Kabi 1g/5ml</t>
  </si>
  <si>
    <t>1000mg/5ml</t>
  </si>
  <si>
    <t>Hộp 12 ống, Thuốc tiêm, Tiêm</t>
  </si>
  <si>
    <t>VD-25362-16 (gia hạn theo CV số 13904e/QLD-ĐK ngày 26/07/2021)</t>
  </si>
  <si>
    <t>Glucose Kabi 30%</t>
  </si>
  <si>
    <t>Glucose</t>
  </si>
  <si>
    <t>30% (Ống 5ml)</t>
  </si>
  <si>
    <t>Hộp 50 ống x 5ml, Thuốc tiêm, Tiêm</t>
  </si>
  <si>
    <t>VD-29315-18</t>
  </si>
  <si>
    <t>Glucose 10%</t>
  </si>
  <si>
    <t>10%/500ml</t>
  </si>
  <si>
    <t>Thùng 20 chai 500ml, Thuốc tiêm truyền, Tiêm truyền</t>
  </si>
  <si>
    <t>24tháng</t>
  </si>
  <si>
    <t>VD-25876-16 (CV gia hạn số 14130e/QLD-ĐK ngày 26/07/2021)</t>
  </si>
  <si>
    <t>Magnesi sulfat Kabi 15%</t>
  </si>
  <si>
    <t>Magnesi sulfat</t>
  </si>
  <si>
    <t>15% - 10ml</t>
  </si>
  <si>
    <t>Hộp 50 ống x 10ml, Thuốc tiêm, Tiêm</t>
  </si>
  <si>
    <t>VD-19567-13 (gia hạn theo nghị định số 29/2022/NĐ-CP ngày 29/04/2022)</t>
  </si>
  <si>
    <t>Mannitol</t>
  </si>
  <si>
    <t>Manitol</t>
  </si>
  <si>
    <t>Thùng 30 chai 250ml, Thuốc tiêm truyền, Tiêm truyền</t>
  </si>
  <si>
    <t>VD-23168-15 (gia hạn theo nghị định số 29/2022/NĐ-CP ngày 29/04/2022)</t>
  </si>
  <si>
    <t>Natri clorid 10%</t>
  </si>
  <si>
    <t>10%/250ml</t>
  </si>
  <si>
    <t>VD-23169-15 (gia hạn theo nghị định số 29/2022/NĐ-CP ngày 29/04/2022)</t>
  </si>
  <si>
    <t>Natri clorid 3%</t>
  </si>
  <si>
    <t>3%/100ml</t>
  </si>
  <si>
    <t>Thùng 80 chai x 100ml, Thuốc tiêm truyền, Tiêm truyền</t>
  </si>
  <si>
    <t>VD-23170-15 (CV gia hạn số 201/QĐ-QLD ngày 20/04/2022)</t>
  </si>
  <si>
    <t>0,9%/500ml</t>
  </si>
  <si>
    <t>VD-21954-14 (gia hạn theo nghị định số 29/2022/NĐ-CP ngày 29/04/2022)</t>
  </si>
  <si>
    <t>0,9%/100ml</t>
  </si>
  <si>
    <t>Ringer Lactate</t>
  </si>
  <si>
    <t>Ringer lactat</t>
  </si>
  <si>
    <t>500ml ( mỗi 500ml chứa Natriclorid 3g, Kaliclorid 0,2g; Natri lactat 1,56g; Calci clorid 2H2O
0,135g)</t>
  </si>
  <si>
    <t>VD-22591-15 (gia hạn theo nghị định số 29/2022/NĐ-CP ngày 29/04/2022)</t>
  </si>
  <si>
    <t>Nước cất pha tiêm</t>
  </si>
  <si>
    <t>500ml</t>
  </si>
  <si>
    <t>Thùng 20 chai 500ml, Thuốc tiêm, Tiêm</t>
  </si>
  <si>
    <t>VD-23172-15 (gia hạn theo nghị định số 29/2022/NĐ-CP ngày 29/04/2022)</t>
  </si>
  <si>
    <t>Vitamin B6 Kabi 100mg/1ml</t>
  </si>
  <si>
    <t>Vitamin B6 (Pyridoxin HCl)</t>
  </si>
  <si>
    <t>100mg/1ml</t>
  </si>
  <si>
    <t>Hộp 100 ống x 1ml, Thuốc tiêm, Tiêm</t>
  </si>
  <si>
    <t>VD-24406-16 (gia hạn theo nghị định số 29/2022/NĐ-CP ngày 29/04/2022)</t>
  </si>
  <si>
    <t>Vitamin B12 Kabi 1000mcg</t>
  </si>
  <si>
    <t>Vitamin B12 cyanocobalamin)</t>
  </si>
  <si>
    <t>1000mcg/1ml</t>
  </si>
  <si>
    <t>VD-30664-18</t>
  </si>
  <si>
    <t>Vitamin C Kabi 500mg/5ml</t>
  </si>
  <si>
    <t>Vitamin C (Acid ascorbic)</t>
  </si>
  <si>
    <t>Hộp 6 ống x 5ml, Thuốc tiêm, Tiêm</t>
  </si>
  <si>
    <t>VD-32121-19</t>
  </si>
  <si>
    <t>Công ty TNHH Dược phẩm TV.Pharm</t>
  </si>
  <si>
    <t>Cefaclor 500mg</t>
  </si>
  <si>
    <t>Cefaclor</t>
  </si>
  <si>
    <t>Hộp 2 vỉ x 10 viên, Viên nang cứng, Uống</t>
  </si>
  <si>
    <t>VD-31231-18</t>
  </si>
  <si>
    <t>Công ty cổ phần dược phẩm TV.Pharm - Việt Nam</t>
  </si>
  <si>
    <t>Losartan 50mg</t>
  </si>
  <si>
    <t>Losartan</t>
  </si>
  <si>
    <t>VD-20265-13</t>
  </si>
  <si>
    <t>TV. Fenofibrat</t>
  </si>
  <si>
    <t>Fenofibrat</t>
  </si>
  <si>
    <t>VD-19502-13</t>
  </si>
  <si>
    <t>Trimebutin</t>
  </si>
  <si>
    <t>Trimebutin maleat</t>
  </si>
  <si>
    <t>VD-23720-15</t>
  </si>
  <si>
    <t>Metformin 500mg</t>
  </si>
  <si>
    <t>Metformin</t>
  </si>
  <si>
    <t>Hộp 20 vỉ x 10 viên, Viên nén bao phim, Uống</t>
  </si>
  <si>
    <t>VD-33619-19</t>
  </si>
  <si>
    <t>1000mg</t>
  </si>
  <si>
    <t>Hộp 10 vỉ x 10 viên, Viên bao phim, Uống</t>
  </si>
  <si>
    <t>VD-31992-19</t>
  </si>
  <si>
    <t>Công ty cổ phần dược trung ương 3</t>
  </si>
  <si>
    <t>Cetecocenfast 60</t>
  </si>
  <si>
    <t>Lọ 200 viên, Viên nén, Uống</t>
  </si>
  <si>
    <t>VD-28166-17</t>
  </si>
  <si>
    <t>Công ty cổ phần dược Trung Ương 3 - Việt Nam</t>
  </si>
  <si>
    <t>Cadirovib</t>
  </si>
  <si>
    <t>Aciclovir</t>
  </si>
  <si>
    <t>5%. 5g</t>
  </si>
  <si>
    <t>Hộp 1 tuýp 5g, Kem bôi ngoài da, Dùng ngoài</t>
  </si>
  <si>
    <t>VD-20103-13 (CV gia hạn số 4781/QLD-ĐK ngày 02/06/2022 có hiệu lực đến 31/12/2022 (STT 712))</t>
  </si>
  <si>
    <t>Công Ty Cổ Phần Us Pharma Usa - Việt Nam</t>
  </si>
  <si>
    <t>Voriole IV</t>
  </si>
  <si>
    <t>Hộp 1 lọ, Bột đông khô pha tiêm, Tiêm/Tiêm
truyền</t>
  </si>
  <si>
    <t>VN-21912-19</t>
  </si>
  <si>
    <t>MSN Laboratories Limited - Ấn Độ</t>
  </si>
  <si>
    <t>Zilamac-50</t>
  </si>
  <si>
    <t>Cilostazol</t>
  </si>
  <si>
    <t>VN-19705-16 (CV gia hạn số 4781/QLD-ĐK có hiệu lực đên 31/12/2022 (STT 1404))</t>
  </si>
  <si>
    <t>Macleods Pharmaceuticals Ltd. - Ấn Độ</t>
  </si>
  <si>
    <t>Tizanad 4 mg</t>
  </si>
  <si>
    <t>Tizanidin hydroclorid</t>
  </si>
  <si>
    <t>VD-27733-17</t>
  </si>
  <si>
    <t>Công ty cổ phần dược phẩm 2/9 TP HCM - Việt Nam</t>
  </si>
  <si>
    <t>Montemac 10</t>
  </si>
  <si>
    <t>Natri montelukast</t>
  </si>
  <si>
    <t>VN-19702-16 (CV gia hạn số 4781/QLD-ĐK có hiệu lực đên 31/12/2022 (STT 775))</t>
  </si>
  <si>
    <t>CÔNG TY TNHH DƯỢC PHẨM U.N.I VIỆT NAM</t>
  </si>
  <si>
    <t>Xalvobin 500mg  film-coated tablet</t>
  </si>
  <si>
    <t>Capecitabin</t>
  </si>
  <si>
    <t>Hộp 12 vỉ x  10 viên, Viên nén bao phim, Uống</t>
  </si>
  <si>
    <t>VN-20931-18</t>
  </si>
  <si>
    <t>Remedica Ltd. - Cyprus</t>
  </si>
  <si>
    <t>Clopias</t>
  </si>
  <si>
    <t>Acetylsalicylic acid +
Clopidogrel</t>
  </si>
  <si>
    <t>100mg +75mg</t>
  </si>
  <si>
    <t>VD-28622-17</t>
  </si>
  <si>
    <t>Công ty Cổ phần US Pharma USA - Việt Nam</t>
  </si>
  <si>
    <t>Công ty TNHH Dược phẩm Việt Đức</t>
  </si>
  <si>
    <t>Masopen 250/25</t>
  </si>
  <si>
    <t>Hộp 3 vỉ, 5 vỉ, 10 vỉ x 10 viên, Viên nén, Uống</t>
  </si>
  <si>
    <t>VD-34476-20</t>
  </si>
  <si>
    <t>Công ty TNHH liên doanh Hasan-Dermapharm - Việt Nam</t>
  </si>
  <si>
    <t>Spinolac plus</t>
  </si>
  <si>
    <t>Furosemid + spironolacton</t>
  </si>
  <si>
    <t>20mg + 50mg</t>
  </si>
  <si>
    <t>Hộp 3 vỉ, 5 vỉ, 10 vỉ x 10 viên, viên nén, Uống</t>
  </si>
  <si>
    <t>VD-29490-18</t>
  </si>
  <si>
    <t>Công ty TNHH Hasan - Dermapharm - Việt Nam</t>
  </si>
  <si>
    <t>Gelactive</t>
  </si>
  <si>
    <t>Magnesi hydroxyd + nhôm hydroxyd</t>
  </si>
  <si>
    <t>400 mg + 300 mg</t>
  </si>
  <si>
    <t>Hộp 30 gói x 10ml, Hỗn dịch uống, Uống</t>
  </si>
  <si>
    <t>VD-31402-18</t>
  </si>
  <si>
    <t>Hasanbose 100</t>
  </si>
  <si>
    <t>Acarbose</t>
  </si>
  <si>
    <t>Hộp 1 vỉ, 3 vỉ, 5 vỉ, 10 vỉ x 10 viên, viên nén, Uống</t>
  </si>
  <si>
    <t>VD-27512-17</t>
  </si>
  <si>
    <t>Comiaryl 2mg/500mg</t>
  </si>
  <si>
    <t>Glimepirid + metformin</t>
  </si>
  <si>
    <t>2mg+500mg</t>
  </si>
  <si>
    <t>Hộp 3 vỉ, 10 vỉ x 10 viên, viên nén bao phim, Uống</t>
  </si>
  <si>
    <t>VD-33885-19</t>
  </si>
  <si>
    <t>DH-Metglu XR 1000</t>
  </si>
  <si>
    <t>Hộp 3 vỉ, 5 vỉ, 10 vỉ x 10 viên, viên nén phóng thích kéo dài, Uống</t>
  </si>
  <si>
    <t>VD-27507-17</t>
  </si>
  <si>
    <t>Caldihasan</t>
  </si>
  <si>
    <t>Calci carbonat + vitamin D3</t>
  </si>
  <si>
    <t>1250mg+125IU</t>
  </si>
  <si>
    <t>VD-34896-20</t>
  </si>
  <si>
    <t>Công ty TNHH MTV Vimedimex Bình Dương</t>
  </si>
  <si>
    <t>Ondanov 8mg Tablet</t>
  </si>
  <si>
    <t>Ondansetron</t>
  </si>
  <si>
    <t>8mg</t>
  </si>
  <si>
    <t>Hộp 2 vỉ xé x 6 viên, Viên nén bao phim, Uống</t>
  </si>
  <si>
    <t>VN-20860-17 (Có CV gia hạn số 6942/QLD-ĐK ngày 20/07/2022)</t>
  </si>
  <si>
    <t>Pentasa (Cơ sở đóng gói, xuất xưởng: Ferring International Center S.A. Địa chỉ: Chemin de la Vergognausaz CH-1162 St. prex, Switzerland)</t>
  </si>
  <si>
    <t>Hộp 4 vỉ x 7 viên, Viên đặt trực tràng, Đặt trực tràng</t>
  </si>
  <si>
    <t>VN-18534-14 (Có CV gia hạn số 7849e/QLD-ĐK ngày 14/05/2021)</t>
  </si>
  <si>
    <t xml:space="preserve">Pharbil Pharma GmbH  - Đức </t>
  </si>
  <si>
    <t>N3</t>
  </si>
  <si>
    <t>Fordia MR</t>
  </si>
  <si>
    <t>Hộp 6 vỉ x 10 viên, Viên nén  bao phim phóng thích có kiểm soát, Uống</t>
  </si>
  <si>
    <t>VD-30178-18</t>
  </si>
  <si>
    <t>Công ty TNHH United International Pharma - Việt Nam</t>
  </si>
  <si>
    <t>Dysport</t>
  </si>
  <si>
    <t>Botulinum toxin</t>
  </si>
  <si>
    <t>500U</t>
  </si>
  <si>
    <t>Hộp 1 lọ, Bột pha dung dịch tiêm, Tiêm</t>
  </si>
  <si>
    <t>QLSP-1016-17 (Có CV gia hạn số 4781/QLD-ĐK ngày 02/06/2022)</t>
  </si>
  <si>
    <t>Ipsen Biopharm Limited - Anh</t>
  </si>
  <si>
    <t>300U</t>
  </si>
  <si>
    <t>QLSP-1015-17 (Có CV gia hạn số 4781/QLD-ĐK ngày 02/06/2022)</t>
  </si>
  <si>
    <t>Công ty Cổ phẩn Dược phẩm Vĩnh Phúc</t>
  </si>
  <si>
    <t>Atropin Sulfat</t>
  </si>
  <si>
    <t>Atropin sulfat</t>
  </si>
  <si>
    <t>Hộp 100 ống x 1ml, Dung dịch tiêm, Tiêm</t>
  </si>
  <si>
    <t>VD-24897-16  (Có bổ sung thẻ kho)</t>
  </si>
  <si>
    <t>Công ty cổ phần dược phẩm Vĩnh Phúc - Việt Nam</t>
  </si>
  <si>
    <t>Vinrolac 30mg</t>
  </si>
  <si>
    <t>Ketorolac Tromethamine</t>
  </si>
  <si>
    <t>30mg/2ml</t>
  </si>
  <si>
    <t>Hộp 1 vỉ x 10 ống x 2ml, Dung dịch tiêm, Tiêm</t>
  </si>
  <si>
    <t>VD-32941-19</t>
  </si>
  <si>
    <t>Dimedrol</t>
  </si>
  <si>
    <t>Diphenhydramin HCl</t>
  </si>
  <si>
    <t>10mg/1ml</t>
  </si>
  <si>
    <t>VD - 24899 - 16 (Có bổ sung thẻ kho)</t>
  </si>
  <si>
    <t>Adrenalin</t>
  </si>
  <si>
    <t>Epinephrin (adrenalin)</t>
  </si>
  <si>
    <t>Hộp 5 vỉ x 10 ống x 1ml, Dung dịch tiêm, Tiêm</t>
  </si>
  <si>
    <t>VD-27151-17 (Công văn gia hạn số 4781/QLD-ĐK ngày 2/6/2022)</t>
  </si>
  <si>
    <t>Vinroxamin</t>
  </si>
  <si>
    <t>Deferoxamine mesylate</t>
  </si>
  <si>
    <t>Hộp 10 lọ, Thuốc tiêm đông khô, Tiêm truyền</t>
  </si>
  <si>
    <t>VD-34793-20</t>
  </si>
  <si>
    <t>Noradrenalin</t>
  </si>
  <si>
    <t>Nor-epinephrin (Nor-
adrenalin)</t>
  </si>
  <si>
    <t>4mg/4ml</t>
  </si>
  <si>
    <t>Hộp 2 vỉ x 5 ống x 4ml, Dung dịch tiêm, Tiêm</t>
  </si>
  <si>
    <t>VD - 24342 - 16 (Công văn gia hạn số 4781/QLD-ĐK ngày 2/6/2022)</t>
  </si>
  <si>
    <t>Vinphacine 250</t>
  </si>
  <si>
    <t>VD-32034-19</t>
  </si>
  <si>
    <t>Nelcin 100</t>
  </si>
  <si>
    <t>Netilmicin sulfat</t>
  </si>
  <si>
    <t>100mg/2ml</t>
  </si>
  <si>
    <t>Hộp 2 vỉ x 5 ống x 2ml, Dung dịch tiêm, Tiêm</t>
  </si>
  <si>
    <t>VD-20891-14 (Công văn gia hạn số 4781/QLD-ĐK ngày 2/6/2022)</t>
  </si>
  <si>
    <t>Teicovin 400</t>
  </si>
  <si>
    <t>Teicoplanin</t>
  </si>
  <si>
    <t>Hộp 10 lọ , Thuốc tiêm đông khô, Tiêm</t>
  </si>
  <si>
    <t>VD-34790-20</t>
  </si>
  <si>
    <t>Aslem</t>
  </si>
  <si>
    <t>Glycyl funtumin (hydroclorid)</t>
  </si>
  <si>
    <t>0,3mg/1ml</t>
  </si>
  <si>
    <t>Hộp 1 vỉ x 10 ống x 1ml, Dung dịch tiêm, Tiêm</t>
  </si>
  <si>
    <t>VD-32032-19</t>
  </si>
  <si>
    <t>Vinphyton 10mg</t>
  </si>
  <si>
    <t>Phytomenadion
(Vitamin K1)</t>
  </si>
  <si>
    <t>Hộp 5 vỉ x 10 ống 1ml, Dung dịch tiêm, Tiêm</t>
  </si>
  <si>
    <t>VD-28704-18</t>
  </si>
  <si>
    <t>Vingrelor</t>
  </si>
  <si>
    <t>Ticagrelor</t>
  </si>
  <si>
    <t>90mg</t>
  </si>
  <si>
    <t>VD-34792-20</t>
  </si>
  <si>
    <t>Vinmotop</t>
  </si>
  <si>
    <t xml:space="preserve">VD - 21405 - 14 (Quyết định gia hạn số 201/QĐ-QLD ngày 20/4/2022) </t>
  </si>
  <si>
    <t>Vinfadin V20</t>
  </si>
  <si>
    <t>Famotidin</t>
  </si>
  <si>
    <t>Hộp 5 lọ, Thuốc tiêm đông khô, Tiêm</t>
  </si>
  <si>
    <t>VD - 22247 - 15 (Công văn gia hạn số 4781/QLD-ĐK ngày 2/6/2022)</t>
  </si>
  <si>
    <t>Vin - Hepa 5g</t>
  </si>
  <si>
    <t>L-Ornithin - L- aspartat</t>
  </si>
  <si>
    <t>5g/10ml</t>
  </si>
  <si>
    <t>Hộp 2 vỉ x 5 ống x 10ml, Dung dịch tiêm, Tiêm</t>
  </si>
  <si>
    <t>VD-28701-18</t>
  </si>
  <si>
    <t>Sismyodine</t>
  </si>
  <si>
    <t>Hộp 10 vỉ x 10 viên, Viên nén bao đường, Uống</t>
  </si>
  <si>
    <t>VD - 30602-18</t>
  </si>
  <si>
    <t>Lucikvin 500</t>
  </si>
  <si>
    <t>Meclophenoxat</t>
  </si>
  <si>
    <t>Hộp 5 lọ + 5 ống nước cất  tiêm 10ml, Thuốc tiêm  đông khô, Tiêm</t>
  </si>
  <si>
    <t>VD3-139-21</t>
  </si>
  <si>
    <t xml:space="preserve"> Vinsalmol </t>
  </si>
  <si>
    <t>Salbutamol sulfat</t>
  </si>
  <si>
    <t>2,5mg/2,5ml</t>
  </si>
  <si>
    <t>Hộp 5 vỉ x 10 ống x 2,5ml, Dung dịch khí dung, Khí dung</t>
  </si>
  <si>
    <t>VD - 23730 - 15 (Công văn gia hạn số 4781/QLD-ĐK ngày 2/6/2022)</t>
  </si>
  <si>
    <t>Vinterlin</t>
  </si>
  <si>
    <t>Terbutalin</t>
  </si>
  <si>
    <t>0,5mg/1ml</t>
  </si>
  <si>
    <t xml:space="preserve">VD - 20895 - 14 (Quyết định gia hạn số 201/QĐ-QLD ngày 20/4/2022) </t>
  </si>
  <si>
    <t>Tổng cộng</t>
  </si>
  <si>
    <t>mặt hàng</t>
  </si>
  <si>
    <t>Siu Guan Chem Ind Co., Ltd - Taiwan</t>
  </si>
  <si>
    <t>Hộp 15 vỉ x 10 viên, Viên nén, Uống</t>
  </si>
  <si>
    <t>Lọ</t>
  </si>
  <si>
    <t>Chai</t>
  </si>
  <si>
    <t>5000IU</t>
  </si>
  <si>
    <t>Esomeprazol</t>
  </si>
  <si>
    <t>SUNPRANZA</t>
  </si>
  <si>
    <t>VN-18096-14 kèm công văn số 11432/QLD-ĐK ngày 25/06/2015 về việc thay đổi tên thuốc và công văn số 668/QLD-ĐK ngày 13/01/2016 về việc thay đổi mẫu nhãn và công văn số 6942/QLD-ĐK ngày 20/7/2022 V/v công bố  danh mục thuốc theo qui định tại khoản 1 Điều 14 Nghị định số 29/2022/NĐ-CP của CP (Đợt 2)</t>
  </si>
  <si>
    <t>Hộp 01 lọ, Bột đông khô pha tiêm , Tiêm truyền tĩnh mạch</t>
  </si>
  <si>
    <t>STT TT 30</t>
  </si>
  <si>
    <t>(Ba mươi hai tỷ bảy trăm mười chín triệu sáu trăm tám mươi sáu nghìn bảy trăm hai mươi đồng)</t>
  </si>
  <si>
    <t>(đính kèm Quyết định số              /QĐ-BVC ngày        tháng      năm 2022 của Giám đốc Bệnh Viện C Đà Nẵng)</t>
  </si>
  <si>
    <t>Nguyễn Trọng Thiện</t>
  </si>
  <si>
    <t>GIÁM ĐỐC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</si>
</sst>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_-* #,##0.00_-;\-* #,##0.00_-;_-* &quot;-&quot;??_-;_-@_-"/>
    <numFmt numFmtId="165" formatCode="_-* #,##0_-;\-* #,##0_-;_-* &quot;-&quot;??_-;_-@_-"/>
  </numFmts>
  <fonts count="9" x14ac:knownFonts="1">
    <font>
      <sz val="12"/>
      <color theme="1"/>
      <name val="Calibri"/>
      <family val="2"/>
      <scheme val="minor"/>
    </font>
    <font>
      <sz val="12"/>
      <color theme="1"/>
      <name val="Calibri"/>
      <family val="2"/>
      <scheme val="minor"/>
    </font>
    <font>
      <b/>
      <sz val="12"/>
      <color theme="1"/>
      <name val="Times New Roman"/>
      <family val="1"/>
    </font>
    <font>
      <i/>
      <sz val="12"/>
      <color theme="1"/>
      <name val="Times New Roman"/>
      <family val="1"/>
    </font>
    <font>
      <sz val="10"/>
      <color theme="1"/>
      <name val="Times New Roman"/>
      <family val="1"/>
    </font>
    <font>
      <b/>
      <sz val="10"/>
      <color theme="1"/>
      <name val="Times New Roman"/>
      <family val="1"/>
    </font>
    <font>
      <sz val="10"/>
      <color rgb="FF000000"/>
      <name val="Times New Roman"/>
      <family val="1"/>
    </font>
    <font>
      <sz val="10"/>
      <name val="Times New Roman"/>
      <family val="1"/>
    </font>
    <font>
      <sz val="12"/>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1" fontId="1" fillId="0" borderId="0" applyFont="0" applyFill="0" applyBorder="0" applyAlignment="0" applyProtection="0"/>
    <xf numFmtId="164" fontId="1" fillId="0" borderId="0" applyFont="0" applyFill="0" applyBorder="0" applyAlignment="0" applyProtection="0"/>
  </cellStyleXfs>
  <cellXfs count="24">
    <xf numFmtId="0" fontId="0" fillId="0" borderId="0" xfId="0"/>
    <xf numFmtId="0" fontId="4" fillId="0" borderId="1" xfId="0" applyFont="1" applyBorder="1" applyAlignment="1">
      <alignment horizontal="center" vertical="center" wrapText="1"/>
    </xf>
    <xf numFmtId="41" fontId="4" fillId="0" borderId="1" xfId="1" applyFont="1" applyBorder="1" applyAlignment="1">
      <alignment horizontal="center" vertical="center" wrapText="1"/>
    </xf>
    <xf numFmtId="41" fontId="5" fillId="0" borderId="1" xfId="1" applyFont="1" applyBorder="1" applyAlignment="1">
      <alignment horizontal="center" vertical="center" wrapText="1"/>
    </xf>
    <xf numFmtId="41" fontId="4" fillId="0" borderId="1" xfId="1" applyFont="1" applyBorder="1" applyAlignment="1">
      <alignment horizontal="center" vertical="center"/>
    </xf>
    <xf numFmtId="3" fontId="6"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1" fontId="6" fillId="0" borderId="1" xfId="0" applyNumberFormat="1" applyFont="1" applyBorder="1" applyAlignment="1">
      <alignment horizontal="center" vertical="center"/>
    </xf>
    <xf numFmtId="41" fontId="7" fillId="0" borderId="1" xfId="0" applyNumberFormat="1" applyFont="1" applyBorder="1" applyAlignment="1" applyProtection="1">
      <alignment horizontal="center" vertical="center" wrapText="1"/>
      <protection locked="0"/>
    </xf>
    <xf numFmtId="165" fontId="4" fillId="0" borderId="1" xfId="2"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41" fontId="5" fillId="0" borderId="0" xfId="1" applyFont="1" applyBorder="1" applyAlignment="1">
      <alignment horizontal="center" vertical="center" wrapText="1"/>
    </xf>
    <xf numFmtId="0" fontId="8" fillId="0" borderId="0" xfId="0" applyFont="1"/>
    <xf numFmtId="41" fontId="8" fillId="0" borderId="0" xfId="0" applyNumberFormat="1" applyFont="1"/>
    <xf numFmtId="0" fontId="5" fillId="0" borderId="0" xfId="0" applyFont="1" applyAlignment="1">
      <alignment horizontal="center" vertical="center"/>
    </xf>
  </cellXfs>
  <cellStyles count="3">
    <cellStyle name="Comma" xfId="2" builtinId="3"/>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67"/>
  <sheetViews>
    <sheetView tabSelected="1" view="pageBreakPreview" topLeftCell="E359" zoomScale="115" zoomScaleNormal="70" zoomScaleSheetLayoutView="115" workbookViewId="0">
      <selection activeCell="E361" sqref="A361:XFD367"/>
    </sheetView>
  </sheetViews>
  <sheetFormatPr defaultColWidth="11" defaultRowHeight="15.75" x14ac:dyDescent="0.25"/>
  <cols>
    <col min="1" max="1" width="4.375" style="21" customWidth="1"/>
    <col min="2" max="2" width="5.5" style="21" customWidth="1"/>
    <col min="3" max="3" width="11.375" style="21" customWidth="1"/>
    <col min="4" max="4" width="6.5" style="21" customWidth="1"/>
    <col min="5" max="5" width="5.875" style="21" customWidth="1"/>
    <col min="6" max="6" width="11" style="21"/>
    <col min="7" max="7" width="14" style="21" customWidth="1"/>
    <col min="8" max="8" width="15.5" style="21" customWidth="1"/>
    <col min="9" max="9" width="11" style="21"/>
    <col min="10" max="10" width="8.5" style="21" customWidth="1"/>
    <col min="11" max="11" width="11.875" style="21" customWidth="1"/>
    <col min="12" max="12" width="11" style="21"/>
    <col min="13" max="13" width="6.5" style="21" customWidth="1"/>
    <col min="14" max="15" width="11" style="21" bestFit="1" customWidth="1"/>
    <col min="16" max="16" width="12.875" style="21" bestFit="1" customWidth="1"/>
    <col min="17" max="17" width="11" style="21"/>
    <col min="18" max="18" width="12.5" style="21" bestFit="1" customWidth="1"/>
    <col min="19" max="16384" width="11" style="21"/>
  </cols>
  <sheetData>
    <row r="2" spans="1:16" x14ac:dyDescent="0.25">
      <c r="A2" s="13" t="s">
        <v>0</v>
      </c>
      <c r="B2" s="13"/>
      <c r="C2" s="13"/>
      <c r="D2" s="13"/>
      <c r="E2" s="13"/>
      <c r="F2" s="13"/>
      <c r="G2" s="13"/>
      <c r="H2" s="13"/>
      <c r="I2" s="13"/>
      <c r="J2" s="13"/>
      <c r="K2" s="13"/>
      <c r="L2" s="13"/>
      <c r="M2" s="13"/>
      <c r="N2" s="13"/>
      <c r="O2" s="13"/>
      <c r="P2" s="13"/>
    </row>
    <row r="3" spans="1:16" x14ac:dyDescent="0.25">
      <c r="A3" s="13" t="s">
        <v>1</v>
      </c>
      <c r="B3" s="13"/>
      <c r="C3" s="13"/>
      <c r="D3" s="13"/>
      <c r="E3" s="13"/>
      <c r="F3" s="13"/>
      <c r="G3" s="13"/>
      <c r="H3" s="13"/>
      <c r="I3" s="13"/>
      <c r="J3" s="13"/>
      <c r="K3" s="13"/>
      <c r="L3" s="13"/>
      <c r="M3" s="13"/>
      <c r="N3" s="13"/>
      <c r="O3" s="13"/>
      <c r="P3" s="13"/>
    </row>
    <row r="4" spans="1:16" x14ac:dyDescent="0.25">
      <c r="A4" s="13" t="s">
        <v>2</v>
      </c>
      <c r="B4" s="13"/>
      <c r="C4" s="13"/>
      <c r="D4" s="13"/>
      <c r="E4" s="13"/>
      <c r="F4" s="13"/>
      <c r="G4" s="13"/>
      <c r="H4" s="13"/>
      <c r="I4" s="13"/>
      <c r="J4" s="13"/>
      <c r="K4" s="13"/>
      <c r="L4" s="13"/>
      <c r="M4" s="13"/>
      <c r="N4" s="13"/>
      <c r="O4" s="13"/>
      <c r="P4" s="13"/>
    </row>
    <row r="5" spans="1:16" ht="18" customHeight="1" x14ac:dyDescent="0.25">
      <c r="A5" s="14" t="s">
        <v>1694</v>
      </c>
      <c r="B5" s="14"/>
      <c r="C5" s="14"/>
      <c r="D5" s="14"/>
      <c r="E5" s="14"/>
      <c r="F5" s="14"/>
      <c r="G5" s="14"/>
      <c r="H5" s="14"/>
      <c r="I5" s="14"/>
      <c r="J5" s="14"/>
      <c r="K5" s="14"/>
      <c r="L5" s="14"/>
      <c r="M5" s="14"/>
      <c r="N5" s="14"/>
      <c r="O5" s="14"/>
      <c r="P5" s="14"/>
    </row>
    <row r="6" spans="1:16" ht="69" customHeight="1" x14ac:dyDescent="0.25">
      <c r="A6" s="12" t="s">
        <v>3</v>
      </c>
      <c r="B6" s="12" t="s">
        <v>1692</v>
      </c>
      <c r="C6" s="12" t="s">
        <v>4</v>
      </c>
      <c r="D6" s="12" t="s">
        <v>5</v>
      </c>
      <c r="E6" s="12" t="s">
        <v>6</v>
      </c>
      <c r="F6" s="12" t="s">
        <v>7</v>
      </c>
      <c r="G6" s="12" t="s">
        <v>8</v>
      </c>
      <c r="H6" s="12" t="s">
        <v>9</v>
      </c>
      <c r="I6" s="12" t="s">
        <v>10</v>
      </c>
      <c r="J6" s="12" t="s">
        <v>11</v>
      </c>
      <c r="K6" s="12" t="s">
        <v>12</v>
      </c>
      <c r="L6" s="12" t="s">
        <v>13</v>
      </c>
      <c r="M6" s="12" t="s">
        <v>14</v>
      </c>
      <c r="N6" s="12" t="s">
        <v>15</v>
      </c>
      <c r="O6" s="12" t="s">
        <v>16</v>
      </c>
      <c r="P6" s="12" t="s">
        <v>17</v>
      </c>
    </row>
    <row r="7" spans="1:16" ht="84.75" customHeight="1" x14ac:dyDescent="0.25">
      <c r="A7" s="1">
        <f>SUBTOTAL(3,$E$7:E7)</f>
        <v>1</v>
      </c>
      <c r="B7" s="1"/>
      <c r="C7" s="1" t="s">
        <v>1602</v>
      </c>
      <c r="D7" s="1" t="s">
        <v>37</v>
      </c>
      <c r="E7" s="1">
        <v>1</v>
      </c>
      <c r="F7" s="1" t="s">
        <v>1603</v>
      </c>
      <c r="G7" s="1" t="s">
        <v>1604</v>
      </c>
      <c r="H7" s="1" t="s">
        <v>285</v>
      </c>
      <c r="I7" s="1" t="s">
        <v>1605</v>
      </c>
      <c r="J7" s="1" t="s">
        <v>24</v>
      </c>
      <c r="K7" s="1" t="s">
        <v>1606</v>
      </c>
      <c r="L7" s="1" t="s">
        <v>1607</v>
      </c>
      <c r="M7" s="1" t="s">
        <v>35</v>
      </c>
      <c r="N7" s="2">
        <v>430</v>
      </c>
      <c r="O7" s="2">
        <v>3000</v>
      </c>
      <c r="P7" s="2">
        <v>1290000</v>
      </c>
    </row>
    <row r="8" spans="1:16" ht="99" customHeight="1" x14ac:dyDescent="0.25">
      <c r="A8" s="1">
        <f>SUBTOTAL(3,$E$7:E8)</f>
        <v>2</v>
      </c>
      <c r="B8" s="1"/>
      <c r="C8" s="1" t="s">
        <v>226</v>
      </c>
      <c r="D8" s="1" t="s">
        <v>52</v>
      </c>
      <c r="E8" s="1">
        <v>4</v>
      </c>
      <c r="F8" s="1" t="s">
        <v>227</v>
      </c>
      <c r="G8" s="1" t="s">
        <v>228</v>
      </c>
      <c r="H8" s="1" t="s">
        <v>229</v>
      </c>
      <c r="I8" s="1" t="s">
        <v>230</v>
      </c>
      <c r="J8" s="1" t="s">
        <v>24</v>
      </c>
      <c r="K8" s="1" t="s">
        <v>231</v>
      </c>
      <c r="L8" s="1" t="s">
        <v>232</v>
      </c>
      <c r="M8" s="1" t="s">
        <v>35</v>
      </c>
      <c r="N8" s="2">
        <v>23982</v>
      </c>
      <c r="O8" s="2">
        <v>3000</v>
      </c>
      <c r="P8" s="2">
        <v>71946000</v>
      </c>
    </row>
    <row r="9" spans="1:16" ht="97.5" customHeight="1" x14ac:dyDescent="0.25">
      <c r="A9" s="1">
        <f>SUBTOTAL(3,$E$7:E9)</f>
        <v>3</v>
      </c>
      <c r="B9" s="1"/>
      <c r="C9" s="1" t="s">
        <v>1217</v>
      </c>
      <c r="D9" s="1" t="s">
        <v>52</v>
      </c>
      <c r="E9" s="1">
        <v>6</v>
      </c>
      <c r="F9" s="1" t="s">
        <v>1218</v>
      </c>
      <c r="G9" s="1" t="s">
        <v>1219</v>
      </c>
      <c r="H9" s="1" t="s">
        <v>1220</v>
      </c>
      <c r="I9" s="1" t="s">
        <v>1221</v>
      </c>
      <c r="J9" s="1" t="s">
        <v>103</v>
      </c>
      <c r="K9" s="1" t="s">
        <v>1222</v>
      </c>
      <c r="L9" s="1" t="s">
        <v>1223</v>
      </c>
      <c r="M9" s="1" t="s">
        <v>27</v>
      </c>
      <c r="N9" s="2">
        <v>270000</v>
      </c>
      <c r="O9" s="2">
        <v>40</v>
      </c>
      <c r="P9" s="2">
        <v>10800000</v>
      </c>
    </row>
    <row r="10" spans="1:16" ht="66.75" customHeight="1" x14ac:dyDescent="0.25">
      <c r="A10" s="1">
        <f>SUBTOTAL(3,$E$7:E10)</f>
        <v>4</v>
      </c>
      <c r="B10" s="1"/>
      <c r="C10" s="1" t="s">
        <v>440</v>
      </c>
      <c r="D10" s="1">
        <v>1</v>
      </c>
      <c r="E10" s="1">
        <v>8</v>
      </c>
      <c r="F10" s="1" t="s">
        <v>441</v>
      </c>
      <c r="G10" s="1" t="s">
        <v>442</v>
      </c>
      <c r="H10" s="1" t="s">
        <v>443</v>
      </c>
      <c r="I10" s="1" t="s">
        <v>444</v>
      </c>
      <c r="J10" s="1" t="s">
        <v>42</v>
      </c>
      <c r="K10" s="1" t="s">
        <v>445</v>
      </c>
      <c r="L10" s="1" t="s">
        <v>446</v>
      </c>
      <c r="M10" s="1" t="s">
        <v>163</v>
      </c>
      <c r="N10" s="2">
        <v>55600</v>
      </c>
      <c r="O10" s="2">
        <v>400</v>
      </c>
      <c r="P10" s="2">
        <v>22240000</v>
      </c>
    </row>
    <row r="11" spans="1:16" ht="79.5" customHeight="1" x14ac:dyDescent="0.25">
      <c r="A11" s="1">
        <f>SUBTOTAL(3,$E$7:E11)</f>
        <v>5</v>
      </c>
      <c r="B11" s="1"/>
      <c r="C11" s="1" t="s">
        <v>226</v>
      </c>
      <c r="D11" s="1" t="s">
        <v>52</v>
      </c>
      <c r="E11" s="1">
        <v>13</v>
      </c>
      <c r="F11" s="1" t="s">
        <v>233</v>
      </c>
      <c r="G11" s="1" t="s">
        <v>234</v>
      </c>
      <c r="H11" s="1" t="s">
        <v>235</v>
      </c>
      <c r="I11" s="1" t="s">
        <v>236</v>
      </c>
      <c r="J11" s="1" t="s">
        <v>24</v>
      </c>
      <c r="K11" s="1" t="s">
        <v>237</v>
      </c>
      <c r="L11" s="1" t="s">
        <v>238</v>
      </c>
      <c r="M11" s="1" t="s">
        <v>35</v>
      </c>
      <c r="N11" s="2">
        <v>17997</v>
      </c>
      <c r="O11" s="2">
        <v>1200</v>
      </c>
      <c r="P11" s="2">
        <v>21596400</v>
      </c>
    </row>
    <row r="12" spans="1:16" ht="66.75" customHeight="1" x14ac:dyDescent="0.25">
      <c r="A12" s="1">
        <f>SUBTOTAL(3,$E$7:E12)</f>
        <v>6</v>
      </c>
      <c r="B12" s="1"/>
      <c r="C12" s="1" t="s">
        <v>1217</v>
      </c>
      <c r="D12" s="1" t="s">
        <v>52</v>
      </c>
      <c r="E12" s="1">
        <v>15</v>
      </c>
      <c r="F12" s="1" t="s">
        <v>1224</v>
      </c>
      <c r="G12" s="1" t="s">
        <v>1225</v>
      </c>
      <c r="H12" s="1" t="s">
        <v>1226</v>
      </c>
      <c r="I12" s="1" t="s">
        <v>1227</v>
      </c>
      <c r="J12" s="1" t="s">
        <v>780</v>
      </c>
      <c r="K12" s="1" t="s">
        <v>1228</v>
      </c>
      <c r="L12" s="1" t="s">
        <v>1229</v>
      </c>
      <c r="M12" s="1" t="s">
        <v>27</v>
      </c>
      <c r="N12" s="2">
        <v>39380</v>
      </c>
      <c r="O12" s="2">
        <v>30</v>
      </c>
      <c r="P12" s="2">
        <v>1181400</v>
      </c>
    </row>
    <row r="13" spans="1:16" ht="140.25" customHeight="1" x14ac:dyDescent="0.25">
      <c r="A13" s="1">
        <f>SUBTOTAL(3,$E$7:E13)</f>
        <v>7</v>
      </c>
      <c r="B13" s="1"/>
      <c r="C13" s="1" t="s">
        <v>440</v>
      </c>
      <c r="D13" s="1">
        <v>1</v>
      </c>
      <c r="E13" s="1">
        <v>16</v>
      </c>
      <c r="F13" s="1" t="s">
        <v>447</v>
      </c>
      <c r="G13" s="1" t="s">
        <v>448</v>
      </c>
      <c r="H13" s="1" t="s">
        <v>449</v>
      </c>
      <c r="I13" s="1" t="s">
        <v>450</v>
      </c>
      <c r="J13" s="1" t="s">
        <v>24</v>
      </c>
      <c r="K13" s="1" t="s">
        <v>451</v>
      </c>
      <c r="L13" s="1" t="s">
        <v>452</v>
      </c>
      <c r="M13" s="1" t="s">
        <v>35</v>
      </c>
      <c r="N13" s="2">
        <v>25300</v>
      </c>
      <c r="O13" s="2">
        <v>10000</v>
      </c>
      <c r="P13" s="2">
        <v>253000000</v>
      </c>
    </row>
    <row r="14" spans="1:16" ht="81.75" customHeight="1" x14ac:dyDescent="0.25">
      <c r="A14" s="1">
        <f>SUBTOTAL(3,$E$7:E14)</f>
        <v>8</v>
      </c>
      <c r="B14" s="1"/>
      <c r="C14" s="1" t="s">
        <v>1217</v>
      </c>
      <c r="D14" s="1" t="s">
        <v>660</v>
      </c>
      <c r="E14" s="1">
        <v>17</v>
      </c>
      <c r="F14" s="1" t="s">
        <v>1230</v>
      </c>
      <c r="G14" s="1" t="s">
        <v>1231</v>
      </c>
      <c r="H14" s="1" t="s">
        <v>1232</v>
      </c>
      <c r="I14" s="1" t="s">
        <v>1233</v>
      </c>
      <c r="J14" s="1" t="s">
        <v>42</v>
      </c>
      <c r="K14" s="1" t="s">
        <v>1234</v>
      </c>
      <c r="L14" s="1" t="s">
        <v>1235</v>
      </c>
      <c r="M14" s="1" t="s">
        <v>35</v>
      </c>
      <c r="N14" s="2">
        <v>25225</v>
      </c>
      <c r="O14" s="2">
        <v>1500</v>
      </c>
      <c r="P14" s="2">
        <v>37837500</v>
      </c>
    </row>
    <row r="15" spans="1:16" ht="73.5" customHeight="1" x14ac:dyDescent="0.25">
      <c r="A15" s="1">
        <f>SUBTOTAL(3,$E$7:E15)</f>
        <v>9</v>
      </c>
      <c r="B15" s="1"/>
      <c r="C15" s="1" t="s">
        <v>282</v>
      </c>
      <c r="D15" s="1" t="s">
        <v>37</v>
      </c>
      <c r="E15" s="1">
        <v>18</v>
      </c>
      <c r="F15" s="1" t="s">
        <v>283</v>
      </c>
      <c r="G15" s="1" t="s">
        <v>284</v>
      </c>
      <c r="H15" s="1" t="s">
        <v>285</v>
      </c>
      <c r="I15" s="1" t="s">
        <v>286</v>
      </c>
      <c r="J15" s="1">
        <v>36</v>
      </c>
      <c r="K15" s="1" t="s">
        <v>287</v>
      </c>
      <c r="L15" s="1" t="s">
        <v>288</v>
      </c>
      <c r="M15" s="1" t="s">
        <v>35</v>
      </c>
      <c r="N15" s="2">
        <v>5460</v>
      </c>
      <c r="O15" s="2">
        <v>3300</v>
      </c>
      <c r="P15" s="2">
        <v>18018000</v>
      </c>
    </row>
    <row r="16" spans="1:16" ht="64.5" customHeight="1" x14ac:dyDescent="0.25">
      <c r="A16" s="1">
        <f>SUBTOTAL(3,$E$7:E16)</f>
        <v>10</v>
      </c>
      <c r="B16" s="1"/>
      <c r="C16" s="1" t="s">
        <v>844</v>
      </c>
      <c r="D16" s="1" t="s">
        <v>37</v>
      </c>
      <c r="E16" s="1">
        <v>21</v>
      </c>
      <c r="F16" s="1" t="s">
        <v>845</v>
      </c>
      <c r="G16" s="1" t="s">
        <v>845</v>
      </c>
      <c r="H16" s="1" t="s">
        <v>361</v>
      </c>
      <c r="I16" s="1" t="s">
        <v>846</v>
      </c>
      <c r="J16" s="1" t="s">
        <v>24</v>
      </c>
      <c r="K16" s="1" t="s">
        <v>847</v>
      </c>
      <c r="L16" s="1" t="s">
        <v>848</v>
      </c>
      <c r="M16" s="1" t="s">
        <v>51</v>
      </c>
      <c r="N16" s="2">
        <v>347</v>
      </c>
      <c r="O16" s="2">
        <v>6800</v>
      </c>
      <c r="P16" s="2">
        <v>2359600</v>
      </c>
    </row>
    <row r="17" spans="1:16" ht="86.25" customHeight="1" x14ac:dyDescent="0.25">
      <c r="A17" s="1">
        <f>SUBTOTAL(3,$E$7:E17)</f>
        <v>11</v>
      </c>
      <c r="B17" s="1"/>
      <c r="C17" s="1" t="s">
        <v>1402</v>
      </c>
      <c r="D17" s="1" t="s">
        <v>37</v>
      </c>
      <c r="E17" s="1">
        <v>22</v>
      </c>
      <c r="F17" s="1" t="s">
        <v>1403</v>
      </c>
      <c r="G17" s="1" t="s">
        <v>1404</v>
      </c>
      <c r="H17" s="1" t="s">
        <v>1405</v>
      </c>
      <c r="I17" s="1" t="s">
        <v>1406</v>
      </c>
      <c r="J17" s="1" t="s">
        <v>1407</v>
      </c>
      <c r="K17" s="1" t="s">
        <v>1408</v>
      </c>
      <c r="L17" s="1" t="s">
        <v>1409</v>
      </c>
      <c r="M17" s="1" t="s">
        <v>35</v>
      </c>
      <c r="N17" s="2">
        <v>756</v>
      </c>
      <c r="O17" s="2">
        <v>3000</v>
      </c>
      <c r="P17" s="2">
        <v>2268000</v>
      </c>
    </row>
    <row r="18" spans="1:16" ht="67.5" customHeight="1" x14ac:dyDescent="0.25">
      <c r="A18" s="1">
        <f>SUBTOTAL(3,$E$7:E18)</f>
        <v>12</v>
      </c>
      <c r="B18" s="1"/>
      <c r="C18" s="1" t="s">
        <v>844</v>
      </c>
      <c r="D18" s="1" t="s">
        <v>37</v>
      </c>
      <c r="E18" s="1">
        <v>24</v>
      </c>
      <c r="F18" s="1" t="s">
        <v>849</v>
      </c>
      <c r="G18" s="1" t="s">
        <v>849</v>
      </c>
      <c r="H18" s="1" t="s">
        <v>850</v>
      </c>
      <c r="I18" s="1" t="s">
        <v>700</v>
      </c>
      <c r="J18" s="1" t="s">
        <v>24</v>
      </c>
      <c r="K18" s="1" t="s">
        <v>851</v>
      </c>
      <c r="L18" s="1" t="s">
        <v>848</v>
      </c>
      <c r="M18" s="1" t="s">
        <v>51</v>
      </c>
      <c r="N18" s="2">
        <v>313</v>
      </c>
      <c r="O18" s="2">
        <v>60000</v>
      </c>
      <c r="P18" s="2">
        <v>18780000</v>
      </c>
    </row>
    <row r="19" spans="1:16" ht="85.5" customHeight="1" x14ac:dyDescent="0.25">
      <c r="A19" s="1">
        <f>SUBTOTAL(3,$E$7:E19)</f>
        <v>13</v>
      </c>
      <c r="B19" s="1"/>
      <c r="C19" s="1" t="s">
        <v>440</v>
      </c>
      <c r="D19" s="1">
        <v>1</v>
      </c>
      <c r="E19" s="1">
        <v>25</v>
      </c>
      <c r="F19" s="1" t="s">
        <v>453</v>
      </c>
      <c r="G19" s="1" t="s">
        <v>454</v>
      </c>
      <c r="H19" s="1" t="s">
        <v>455</v>
      </c>
      <c r="I19" s="1" t="s">
        <v>456</v>
      </c>
      <c r="J19" s="1" t="s">
        <v>103</v>
      </c>
      <c r="K19" s="1" t="s">
        <v>457</v>
      </c>
      <c r="L19" s="1" t="s">
        <v>458</v>
      </c>
      <c r="M19" s="1" t="s">
        <v>459</v>
      </c>
      <c r="N19" s="2">
        <v>47500</v>
      </c>
      <c r="O19" s="2">
        <v>1000</v>
      </c>
      <c r="P19" s="2">
        <v>47500000</v>
      </c>
    </row>
    <row r="20" spans="1:16" ht="81.75" customHeight="1" x14ac:dyDescent="0.25">
      <c r="A20" s="1">
        <f>SUBTOTAL(3,$E$7:E20)</f>
        <v>14</v>
      </c>
      <c r="B20" s="1"/>
      <c r="C20" s="1" t="s">
        <v>1602</v>
      </c>
      <c r="D20" s="1" t="s">
        <v>37</v>
      </c>
      <c r="E20" s="1">
        <v>26</v>
      </c>
      <c r="F20" s="1" t="s">
        <v>1608</v>
      </c>
      <c r="G20" s="1" t="s">
        <v>1609</v>
      </c>
      <c r="H20" s="1" t="s">
        <v>1610</v>
      </c>
      <c r="I20" s="1" t="s">
        <v>1611</v>
      </c>
      <c r="J20" s="1" t="s">
        <v>24</v>
      </c>
      <c r="K20" s="1" t="s">
        <v>1612</v>
      </c>
      <c r="L20" s="1" t="s">
        <v>1607</v>
      </c>
      <c r="M20" s="1" t="s">
        <v>35</v>
      </c>
      <c r="N20" s="2">
        <v>8400</v>
      </c>
      <c r="O20" s="2">
        <v>3500</v>
      </c>
      <c r="P20" s="2">
        <v>29400000</v>
      </c>
    </row>
    <row r="21" spans="1:16" ht="154.5" customHeight="1" x14ac:dyDescent="0.25">
      <c r="A21" s="1">
        <f>SUBTOTAL(3,$E$7:E21)</f>
        <v>15</v>
      </c>
      <c r="B21" s="1"/>
      <c r="C21" s="1" t="s">
        <v>226</v>
      </c>
      <c r="D21" s="1" t="s">
        <v>37</v>
      </c>
      <c r="E21" s="1">
        <v>30</v>
      </c>
      <c r="F21" s="1" t="s">
        <v>239</v>
      </c>
      <c r="G21" s="1" t="s">
        <v>240</v>
      </c>
      <c r="H21" s="1" t="s">
        <v>241</v>
      </c>
      <c r="I21" s="1" t="s">
        <v>242</v>
      </c>
      <c r="J21" s="1" t="s">
        <v>24</v>
      </c>
      <c r="K21" s="1" t="s">
        <v>243</v>
      </c>
      <c r="L21" s="1" t="s">
        <v>244</v>
      </c>
      <c r="M21" s="1" t="s">
        <v>51</v>
      </c>
      <c r="N21" s="2">
        <v>7140</v>
      </c>
      <c r="O21" s="2">
        <v>3000</v>
      </c>
      <c r="P21" s="2">
        <v>21420000</v>
      </c>
    </row>
    <row r="22" spans="1:16" ht="81.75" customHeight="1" x14ac:dyDescent="0.25">
      <c r="A22" s="1">
        <f>SUBTOTAL(3,$E$7:E22)</f>
        <v>16</v>
      </c>
      <c r="B22" s="1"/>
      <c r="C22" s="1" t="s">
        <v>1402</v>
      </c>
      <c r="D22" s="1" t="s">
        <v>37</v>
      </c>
      <c r="E22" s="1">
        <v>31</v>
      </c>
      <c r="F22" s="1" t="s">
        <v>1410</v>
      </c>
      <c r="G22" s="1" t="s">
        <v>61</v>
      </c>
      <c r="H22" s="1" t="s">
        <v>1329</v>
      </c>
      <c r="I22" s="1" t="s">
        <v>1411</v>
      </c>
      <c r="J22" s="1" t="s">
        <v>1407</v>
      </c>
      <c r="K22" s="1" t="s">
        <v>1412</v>
      </c>
      <c r="L22" s="1" t="s">
        <v>1409</v>
      </c>
      <c r="M22" s="1" t="s">
        <v>27</v>
      </c>
      <c r="N22" s="2">
        <v>9996</v>
      </c>
      <c r="O22" s="2">
        <v>6000</v>
      </c>
      <c r="P22" s="2">
        <v>59976000</v>
      </c>
    </row>
    <row r="23" spans="1:16" ht="78" customHeight="1" x14ac:dyDescent="0.25">
      <c r="A23" s="1">
        <f>SUBTOTAL(3,$E$7:E23)</f>
        <v>17</v>
      </c>
      <c r="B23" s="1"/>
      <c r="C23" s="1" t="s">
        <v>59</v>
      </c>
      <c r="D23" s="1">
        <v>4</v>
      </c>
      <c r="E23" s="1">
        <v>33</v>
      </c>
      <c r="F23" s="1" t="s">
        <v>60</v>
      </c>
      <c r="G23" s="1" t="s">
        <v>61</v>
      </c>
      <c r="H23" s="1" t="s">
        <v>62</v>
      </c>
      <c r="I23" s="1" t="s">
        <v>63</v>
      </c>
      <c r="J23" s="1" t="s">
        <v>42</v>
      </c>
      <c r="K23" s="1" t="s">
        <v>64</v>
      </c>
      <c r="L23" s="1" t="s">
        <v>44</v>
      </c>
      <c r="M23" s="1" t="s">
        <v>35</v>
      </c>
      <c r="N23" s="2">
        <v>6300</v>
      </c>
      <c r="O23" s="2">
        <v>2400</v>
      </c>
      <c r="P23" s="2">
        <v>15120000</v>
      </c>
    </row>
    <row r="24" spans="1:16" ht="50.25" customHeight="1" x14ac:dyDescent="0.25">
      <c r="A24" s="1">
        <f>SUBTOTAL(3,$E$7:E24)</f>
        <v>18</v>
      </c>
      <c r="B24" s="1"/>
      <c r="C24" s="1" t="s">
        <v>1117</v>
      </c>
      <c r="D24" s="1" t="s">
        <v>660</v>
      </c>
      <c r="E24" s="1" t="s">
        <v>1118</v>
      </c>
      <c r="F24" s="1" t="s">
        <v>1119</v>
      </c>
      <c r="G24" s="1" t="s">
        <v>61</v>
      </c>
      <c r="H24" s="1" t="s">
        <v>596</v>
      </c>
      <c r="I24" s="1" t="s">
        <v>1120</v>
      </c>
      <c r="J24" s="1" t="s">
        <v>42</v>
      </c>
      <c r="K24" s="1" t="s">
        <v>1121</v>
      </c>
      <c r="L24" s="1" t="s">
        <v>1122</v>
      </c>
      <c r="M24" s="1" t="s">
        <v>51</v>
      </c>
      <c r="N24" s="2">
        <v>1300</v>
      </c>
      <c r="O24" s="2">
        <v>5000</v>
      </c>
      <c r="P24" s="2">
        <v>6500000</v>
      </c>
    </row>
    <row r="25" spans="1:16" ht="66" customHeight="1" x14ac:dyDescent="0.25">
      <c r="A25" s="1">
        <f>SUBTOTAL(3,$E$7:E25)</f>
        <v>19</v>
      </c>
      <c r="B25" s="1"/>
      <c r="C25" s="1" t="s">
        <v>844</v>
      </c>
      <c r="D25" s="1" t="s">
        <v>37</v>
      </c>
      <c r="E25" s="1">
        <v>35</v>
      </c>
      <c r="F25" s="1" t="s">
        <v>852</v>
      </c>
      <c r="G25" s="1" t="s">
        <v>853</v>
      </c>
      <c r="H25" s="1" t="s">
        <v>854</v>
      </c>
      <c r="I25" s="1" t="s">
        <v>78</v>
      </c>
      <c r="J25" s="1" t="s">
        <v>24</v>
      </c>
      <c r="K25" s="1" t="s">
        <v>855</v>
      </c>
      <c r="L25" s="1" t="s">
        <v>848</v>
      </c>
      <c r="M25" s="1" t="s">
        <v>51</v>
      </c>
      <c r="N25" s="2">
        <v>580</v>
      </c>
      <c r="O25" s="2">
        <v>120000</v>
      </c>
      <c r="P25" s="2">
        <v>69600000</v>
      </c>
    </row>
    <row r="26" spans="1:16" ht="70.5" customHeight="1" x14ac:dyDescent="0.25">
      <c r="A26" s="1">
        <f>SUBTOTAL(3,$E$7:E26)</f>
        <v>20</v>
      </c>
      <c r="B26" s="1"/>
      <c r="C26" s="1" t="s">
        <v>371</v>
      </c>
      <c r="D26" s="1" t="s">
        <v>37</v>
      </c>
      <c r="E26" s="1">
        <v>37</v>
      </c>
      <c r="F26" s="1" t="s">
        <v>372</v>
      </c>
      <c r="G26" s="1" t="s">
        <v>373</v>
      </c>
      <c r="H26" s="1" t="s">
        <v>374</v>
      </c>
      <c r="I26" s="1" t="s">
        <v>375</v>
      </c>
      <c r="J26" s="1">
        <v>36</v>
      </c>
      <c r="K26" s="1" t="s">
        <v>376</v>
      </c>
      <c r="L26" s="1" t="s">
        <v>377</v>
      </c>
      <c r="M26" s="1" t="s">
        <v>51</v>
      </c>
      <c r="N26" s="2">
        <v>240</v>
      </c>
      <c r="O26" s="2">
        <v>24000</v>
      </c>
      <c r="P26" s="2">
        <v>5760000</v>
      </c>
    </row>
    <row r="27" spans="1:16" ht="64.5" customHeight="1" x14ac:dyDescent="0.25">
      <c r="A27" s="1">
        <f>SUBTOTAL(3,$E$7:E27)</f>
        <v>21</v>
      </c>
      <c r="B27" s="1"/>
      <c r="C27" s="1" t="s">
        <v>1083</v>
      </c>
      <c r="D27" s="1">
        <v>2</v>
      </c>
      <c r="E27" s="1">
        <v>38</v>
      </c>
      <c r="F27" s="1" t="s">
        <v>1084</v>
      </c>
      <c r="G27" s="1" t="s">
        <v>1085</v>
      </c>
      <c r="H27" s="1" t="s">
        <v>1086</v>
      </c>
      <c r="I27" s="1" t="s">
        <v>700</v>
      </c>
      <c r="J27" s="1" t="s">
        <v>42</v>
      </c>
      <c r="K27" s="1" t="s">
        <v>1087</v>
      </c>
      <c r="L27" s="1" t="s">
        <v>1088</v>
      </c>
      <c r="M27" s="1" t="s">
        <v>51</v>
      </c>
      <c r="N27" s="2">
        <v>2310</v>
      </c>
      <c r="O27" s="2">
        <v>4500</v>
      </c>
      <c r="P27" s="4">
        <v>10395000</v>
      </c>
    </row>
    <row r="28" spans="1:16" ht="66.75" customHeight="1" x14ac:dyDescent="0.25">
      <c r="A28" s="1">
        <f>SUBTOTAL(3,$E$7:E28)</f>
        <v>22</v>
      </c>
      <c r="B28" s="1"/>
      <c r="C28" s="1" t="s">
        <v>1150</v>
      </c>
      <c r="D28" s="1" t="s">
        <v>52</v>
      </c>
      <c r="E28" s="1">
        <v>41</v>
      </c>
      <c r="F28" s="1" t="s">
        <v>1151</v>
      </c>
      <c r="G28" s="1" t="s">
        <v>1152</v>
      </c>
      <c r="H28" s="1" t="s">
        <v>191</v>
      </c>
      <c r="I28" s="1" t="s">
        <v>1153</v>
      </c>
      <c r="J28" s="1" t="s">
        <v>103</v>
      </c>
      <c r="K28" s="1" t="s">
        <v>1154</v>
      </c>
      <c r="L28" s="1" t="s">
        <v>1155</v>
      </c>
      <c r="M28" s="1" t="s">
        <v>51</v>
      </c>
      <c r="N28" s="2">
        <v>1750</v>
      </c>
      <c r="O28" s="2">
        <v>50000</v>
      </c>
      <c r="P28" s="2">
        <v>87500000</v>
      </c>
    </row>
    <row r="29" spans="1:16" ht="66.75" customHeight="1" x14ac:dyDescent="0.25">
      <c r="A29" s="1">
        <f>SUBTOTAL(3,$E$7:E29)</f>
        <v>23</v>
      </c>
      <c r="B29" s="1"/>
      <c r="C29" s="1" t="s">
        <v>844</v>
      </c>
      <c r="D29" s="1" t="s">
        <v>37</v>
      </c>
      <c r="E29" s="1">
        <v>42</v>
      </c>
      <c r="F29" s="1" t="s">
        <v>856</v>
      </c>
      <c r="G29" s="1" t="s">
        <v>856</v>
      </c>
      <c r="H29" s="1" t="s">
        <v>857</v>
      </c>
      <c r="I29" s="1" t="s">
        <v>78</v>
      </c>
      <c r="J29" s="1" t="s">
        <v>24</v>
      </c>
      <c r="K29" s="1" t="s">
        <v>858</v>
      </c>
      <c r="L29" s="1" t="s">
        <v>848</v>
      </c>
      <c r="M29" s="1" t="s">
        <v>51</v>
      </c>
      <c r="N29" s="2">
        <v>247</v>
      </c>
      <c r="O29" s="2">
        <v>60000</v>
      </c>
      <c r="P29" s="2">
        <v>14820000</v>
      </c>
    </row>
    <row r="30" spans="1:16" ht="72.75" customHeight="1" x14ac:dyDescent="0.25">
      <c r="A30" s="1">
        <f>SUBTOTAL(3,$E$7:E30)</f>
        <v>24</v>
      </c>
      <c r="B30" s="1"/>
      <c r="C30" s="1" t="s">
        <v>1217</v>
      </c>
      <c r="D30" s="1" t="s">
        <v>37</v>
      </c>
      <c r="E30" s="1">
        <v>43</v>
      </c>
      <c r="F30" s="1" t="s">
        <v>1236</v>
      </c>
      <c r="G30" s="1" t="s">
        <v>1237</v>
      </c>
      <c r="H30" s="1" t="s">
        <v>596</v>
      </c>
      <c r="I30" s="1" t="s">
        <v>78</v>
      </c>
      <c r="J30" s="1" t="s">
        <v>24</v>
      </c>
      <c r="K30" s="1" t="s">
        <v>1238</v>
      </c>
      <c r="L30" s="1" t="s">
        <v>370</v>
      </c>
      <c r="M30" s="1" t="s">
        <v>51</v>
      </c>
      <c r="N30" s="2">
        <v>4790</v>
      </c>
      <c r="O30" s="2">
        <v>6000</v>
      </c>
      <c r="P30" s="2">
        <v>28740000</v>
      </c>
    </row>
    <row r="31" spans="1:16" ht="77.25" customHeight="1" x14ac:dyDescent="0.25">
      <c r="A31" s="1">
        <f>SUBTOTAL(3,$E$7:E31)</f>
        <v>25</v>
      </c>
      <c r="B31" s="1"/>
      <c r="C31" s="1" t="s">
        <v>844</v>
      </c>
      <c r="D31" s="1" t="s">
        <v>37</v>
      </c>
      <c r="E31" s="1">
        <v>44</v>
      </c>
      <c r="F31" s="1" t="s">
        <v>859</v>
      </c>
      <c r="G31" s="1" t="s">
        <v>860</v>
      </c>
      <c r="H31" s="1" t="s">
        <v>389</v>
      </c>
      <c r="I31" s="1" t="s">
        <v>68</v>
      </c>
      <c r="J31" s="1" t="s">
        <v>24</v>
      </c>
      <c r="K31" s="1" t="s">
        <v>861</v>
      </c>
      <c r="L31" s="1" t="s">
        <v>848</v>
      </c>
      <c r="M31" s="1" t="s">
        <v>51</v>
      </c>
      <c r="N31" s="2">
        <v>572</v>
      </c>
      <c r="O31" s="2">
        <v>6000</v>
      </c>
      <c r="P31" s="2">
        <v>3432000</v>
      </c>
    </row>
    <row r="32" spans="1:16" ht="72.75" customHeight="1" x14ac:dyDescent="0.25">
      <c r="A32" s="1">
        <f>SUBTOTAL(3,$E$7:E32)</f>
        <v>26</v>
      </c>
      <c r="B32" s="1"/>
      <c r="C32" s="1" t="s">
        <v>844</v>
      </c>
      <c r="D32" s="1" t="s">
        <v>37</v>
      </c>
      <c r="E32" s="1">
        <v>45</v>
      </c>
      <c r="F32" s="1" t="s">
        <v>862</v>
      </c>
      <c r="G32" s="1" t="s">
        <v>862</v>
      </c>
      <c r="H32" s="1" t="s">
        <v>596</v>
      </c>
      <c r="I32" s="1" t="s">
        <v>700</v>
      </c>
      <c r="J32" s="1" t="s">
        <v>24</v>
      </c>
      <c r="K32" s="1" t="s">
        <v>863</v>
      </c>
      <c r="L32" s="1" t="s">
        <v>848</v>
      </c>
      <c r="M32" s="1" t="s">
        <v>51</v>
      </c>
      <c r="N32" s="2">
        <v>217</v>
      </c>
      <c r="O32" s="2">
        <v>120000</v>
      </c>
      <c r="P32" s="2">
        <v>26040000</v>
      </c>
    </row>
    <row r="33" spans="1:16" ht="74.25" customHeight="1" x14ac:dyDescent="0.25">
      <c r="A33" s="1">
        <f>SUBTOTAL(3,$E$7:E33)</f>
        <v>27</v>
      </c>
      <c r="B33" s="1"/>
      <c r="C33" s="1" t="s">
        <v>844</v>
      </c>
      <c r="D33" s="1" t="s">
        <v>37</v>
      </c>
      <c r="E33" s="1">
        <v>47</v>
      </c>
      <c r="F33" s="1" t="s">
        <v>864</v>
      </c>
      <c r="G33" s="1" t="s">
        <v>117</v>
      </c>
      <c r="H33" s="1" t="s">
        <v>865</v>
      </c>
      <c r="I33" s="1" t="s">
        <v>1684</v>
      </c>
      <c r="J33" s="1" t="s">
        <v>42</v>
      </c>
      <c r="K33" s="1" t="s">
        <v>866</v>
      </c>
      <c r="L33" s="1" t="s">
        <v>848</v>
      </c>
      <c r="M33" s="1" t="s">
        <v>51</v>
      </c>
      <c r="N33" s="2">
        <v>140</v>
      </c>
      <c r="O33" s="2">
        <v>45000</v>
      </c>
      <c r="P33" s="2">
        <v>6300000</v>
      </c>
    </row>
    <row r="34" spans="1:16" ht="96" customHeight="1" x14ac:dyDescent="0.25">
      <c r="A34" s="1">
        <f>SUBTOTAL(3,$E$7:E34)</f>
        <v>28</v>
      </c>
      <c r="B34" s="1"/>
      <c r="C34" s="1" t="s">
        <v>115</v>
      </c>
      <c r="D34" s="1" t="s">
        <v>37</v>
      </c>
      <c r="E34" s="1">
        <v>48</v>
      </c>
      <c r="F34" s="1" t="s">
        <v>116</v>
      </c>
      <c r="G34" s="1" t="s">
        <v>117</v>
      </c>
      <c r="H34" s="1" t="s">
        <v>1687</v>
      </c>
      <c r="I34" s="1" t="s">
        <v>118</v>
      </c>
      <c r="J34" s="1" t="s">
        <v>24</v>
      </c>
      <c r="K34" s="1" t="s">
        <v>119</v>
      </c>
      <c r="L34" s="1" t="s">
        <v>120</v>
      </c>
      <c r="M34" s="1" t="s">
        <v>1685</v>
      </c>
      <c r="N34" s="2">
        <v>4095</v>
      </c>
      <c r="O34" s="2">
        <v>6000</v>
      </c>
      <c r="P34" s="2">
        <v>24570000</v>
      </c>
    </row>
    <row r="35" spans="1:16" ht="93" customHeight="1" x14ac:dyDescent="0.25">
      <c r="A35" s="1">
        <f>SUBTOTAL(3,$E$7:E35)</f>
        <v>29</v>
      </c>
      <c r="B35" s="1"/>
      <c r="C35" s="1" t="s">
        <v>659</v>
      </c>
      <c r="D35" s="1" t="s">
        <v>660</v>
      </c>
      <c r="E35" s="1">
        <v>51</v>
      </c>
      <c r="F35" s="1" t="s">
        <v>661</v>
      </c>
      <c r="G35" s="1" t="s">
        <v>662</v>
      </c>
      <c r="H35" s="1" t="s">
        <v>663</v>
      </c>
      <c r="I35" s="1" t="s">
        <v>664</v>
      </c>
      <c r="J35" s="1" t="s">
        <v>42</v>
      </c>
      <c r="K35" s="1" t="s">
        <v>665</v>
      </c>
      <c r="L35" s="1" t="s">
        <v>666</v>
      </c>
      <c r="M35" s="1" t="s">
        <v>27</v>
      </c>
      <c r="N35" s="2">
        <v>300000</v>
      </c>
      <c r="O35" s="2">
        <v>120</v>
      </c>
      <c r="P35" s="2">
        <v>36000000</v>
      </c>
    </row>
    <row r="36" spans="1:16" ht="81.75" customHeight="1" x14ac:dyDescent="0.25">
      <c r="A36" s="1">
        <f>SUBTOTAL(3,$E$7:E36)</f>
        <v>30</v>
      </c>
      <c r="B36" s="1"/>
      <c r="C36" s="1" t="s">
        <v>440</v>
      </c>
      <c r="D36" s="1">
        <v>1</v>
      </c>
      <c r="E36" s="1">
        <v>52</v>
      </c>
      <c r="F36" s="1" t="s">
        <v>460</v>
      </c>
      <c r="G36" s="1" t="s">
        <v>461</v>
      </c>
      <c r="H36" s="1" t="s">
        <v>462</v>
      </c>
      <c r="I36" s="1" t="s">
        <v>463</v>
      </c>
      <c r="J36" s="1" t="s">
        <v>103</v>
      </c>
      <c r="K36" s="1" t="s">
        <v>464</v>
      </c>
      <c r="L36" s="1" t="s">
        <v>458</v>
      </c>
      <c r="M36" s="1" t="s">
        <v>51</v>
      </c>
      <c r="N36" s="2">
        <v>9300</v>
      </c>
      <c r="O36" s="2">
        <v>2000</v>
      </c>
      <c r="P36" s="2">
        <v>18600000</v>
      </c>
    </row>
    <row r="37" spans="1:16" ht="70.5" customHeight="1" x14ac:dyDescent="0.25">
      <c r="A37" s="1">
        <f>SUBTOTAL(3,$E$7:E37)</f>
        <v>31</v>
      </c>
      <c r="B37" s="1"/>
      <c r="C37" s="1" t="s">
        <v>844</v>
      </c>
      <c r="D37" s="1" t="s">
        <v>37</v>
      </c>
      <c r="E37" s="1">
        <v>53</v>
      </c>
      <c r="F37" s="1" t="s">
        <v>867</v>
      </c>
      <c r="G37" s="1" t="s">
        <v>868</v>
      </c>
      <c r="H37" s="1" t="s">
        <v>77</v>
      </c>
      <c r="I37" s="1" t="s">
        <v>869</v>
      </c>
      <c r="J37" s="1" t="s">
        <v>24</v>
      </c>
      <c r="K37" s="1" t="s">
        <v>870</v>
      </c>
      <c r="L37" s="1" t="s">
        <v>848</v>
      </c>
      <c r="M37" s="1" t="s">
        <v>51</v>
      </c>
      <c r="N37" s="2">
        <v>60</v>
      </c>
      <c r="O37" s="2">
        <v>5000</v>
      </c>
      <c r="P37" s="2">
        <v>300000</v>
      </c>
    </row>
    <row r="38" spans="1:16" ht="89.25" customHeight="1" x14ac:dyDescent="0.25">
      <c r="A38" s="1">
        <f>SUBTOTAL(3,$E$7:E38)</f>
        <v>32</v>
      </c>
      <c r="B38" s="1"/>
      <c r="C38" s="1" t="s">
        <v>1602</v>
      </c>
      <c r="D38" s="1" t="s">
        <v>37</v>
      </c>
      <c r="E38" s="1">
        <v>58</v>
      </c>
      <c r="F38" s="1" t="s">
        <v>1613</v>
      </c>
      <c r="G38" s="1" t="s">
        <v>1614</v>
      </c>
      <c r="H38" s="1" t="s">
        <v>1615</v>
      </c>
      <c r="I38" s="1" t="s">
        <v>1605</v>
      </c>
      <c r="J38" s="1" t="s">
        <v>24</v>
      </c>
      <c r="K38" s="1" t="s">
        <v>1616</v>
      </c>
      <c r="L38" s="1" t="s">
        <v>1607</v>
      </c>
      <c r="M38" s="1" t="s">
        <v>35</v>
      </c>
      <c r="N38" s="2">
        <v>588</v>
      </c>
      <c r="O38" s="2">
        <v>600</v>
      </c>
      <c r="P38" s="2">
        <v>352800</v>
      </c>
    </row>
    <row r="39" spans="1:16" ht="78.75" customHeight="1" x14ac:dyDescent="0.25">
      <c r="A39" s="1">
        <f>SUBTOTAL(3,$E$7:E39)</f>
        <v>33</v>
      </c>
      <c r="B39" s="1"/>
      <c r="C39" s="1" t="s">
        <v>1602</v>
      </c>
      <c r="D39" s="1" t="s">
        <v>37</v>
      </c>
      <c r="E39" s="1">
        <v>59</v>
      </c>
      <c r="F39" s="1" t="s">
        <v>1617</v>
      </c>
      <c r="G39" s="1" t="s">
        <v>1618</v>
      </c>
      <c r="H39" s="1" t="s">
        <v>301</v>
      </c>
      <c r="I39" s="1" t="s">
        <v>1619</v>
      </c>
      <c r="J39" s="1" t="s">
        <v>780</v>
      </c>
      <c r="K39" s="1" t="s">
        <v>1620</v>
      </c>
      <c r="L39" s="1" t="s">
        <v>1607</v>
      </c>
      <c r="M39" s="1" t="s">
        <v>35</v>
      </c>
      <c r="N39" s="2">
        <v>1288</v>
      </c>
      <c r="O39" s="2">
        <v>15000</v>
      </c>
      <c r="P39" s="2">
        <v>19320000</v>
      </c>
    </row>
    <row r="40" spans="1:16" ht="67.5" customHeight="1" x14ac:dyDescent="0.25">
      <c r="A40" s="1">
        <f>SUBTOTAL(3,$E$7:E40)</f>
        <v>34</v>
      </c>
      <c r="B40" s="1"/>
      <c r="C40" s="1" t="s">
        <v>1510</v>
      </c>
      <c r="D40" s="1" t="s">
        <v>37</v>
      </c>
      <c r="E40" s="1">
        <v>60</v>
      </c>
      <c r="F40" s="1" t="s">
        <v>1511</v>
      </c>
      <c r="G40" s="1" t="s">
        <v>872</v>
      </c>
      <c r="H40" s="1" t="s">
        <v>176</v>
      </c>
      <c r="I40" s="1" t="s">
        <v>1512</v>
      </c>
      <c r="J40" s="1">
        <v>36</v>
      </c>
      <c r="K40" s="1" t="s">
        <v>1513</v>
      </c>
      <c r="L40" s="1" t="s">
        <v>1514</v>
      </c>
      <c r="M40" s="1" t="s">
        <v>51</v>
      </c>
      <c r="N40" s="2">
        <v>232</v>
      </c>
      <c r="O40" s="2">
        <v>120000</v>
      </c>
      <c r="P40" s="2">
        <v>27840000</v>
      </c>
    </row>
    <row r="41" spans="1:16" ht="69.75" customHeight="1" x14ac:dyDescent="0.25">
      <c r="A41" s="1">
        <f>SUBTOTAL(3,$E$7:E41)</f>
        <v>35</v>
      </c>
      <c r="B41" s="1"/>
      <c r="C41" s="1" t="s">
        <v>844</v>
      </c>
      <c r="D41" s="1" t="s">
        <v>37</v>
      </c>
      <c r="E41" s="1">
        <v>61</v>
      </c>
      <c r="F41" s="1" t="s">
        <v>871</v>
      </c>
      <c r="G41" s="1" t="s">
        <v>872</v>
      </c>
      <c r="H41" s="1" t="s">
        <v>873</v>
      </c>
      <c r="I41" s="1" t="s">
        <v>700</v>
      </c>
      <c r="J41" s="1" t="s">
        <v>24</v>
      </c>
      <c r="K41" s="1" t="s">
        <v>874</v>
      </c>
      <c r="L41" s="1" t="s">
        <v>848</v>
      </c>
      <c r="M41" s="1" t="s">
        <v>51</v>
      </c>
      <c r="N41" s="2">
        <v>631</v>
      </c>
      <c r="O41" s="2">
        <v>12000</v>
      </c>
      <c r="P41" s="2">
        <v>7572000</v>
      </c>
    </row>
    <row r="42" spans="1:16" ht="78.75" customHeight="1" x14ac:dyDescent="0.25">
      <c r="A42" s="1">
        <f>SUBTOTAL(3,$E$7:E42)</f>
        <v>36</v>
      </c>
      <c r="B42" s="1"/>
      <c r="C42" s="1" t="s">
        <v>1602</v>
      </c>
      <c r="D42" s="1" t="s">
        <v>37</v>
      </c>
      <c r="E42" s="1">
        <v>66</v>
      </c>
      <c r="F42" s="1" t="s">
        <v>1621</v>
      </c>
      <c r="G42" s="1" t="s">
        <v>1622</v>
      </c>
      <c r="H42" s="1" t="s">
        <v>596</v>
      </c>
      <c r="I42" s="1" t="s">
        <v>1623</v>
      </c>
      <c r="J42" s="1" t="s">
        <v>42</v>
      </c>
      <c r="K42" s="1" t="s">
        <v>1624</v>
      </c>
      <c r="L42" s="1" t="s">
        <v>1607</v>
      </c>
      <c r="M42" s="1" t="s">
        <v>27</v>
      </c>
      <c r="N42" s="2">
        <v>123000</v>
      </c>
      <c r="O42" s="2">
        <v>100</v>
      </c>
      <c r="P42" s="2">
        <v>12300000</v>
      </c>
    </row>
    <row r="43" spans="1:16" ht="65.25" customHeight="1" x14ac:dyDescent="0.25">
      <c r="A43" s="1">
        <f>SUBTOTAL(3,$E$7:E43)</f>
        <v>37</v>
      </c>
      <c r="B43" s="1"/>
      <c r="C43" s="1" t="s">
        <v>282</v>
      </c>
      <c r="D43" s="1" t="s">
        <v>37</v>
      </c>
      <c r="E43" s="1">
        <v>72</v>
      </c>
      <c r="F43" s="1" t="s">
        <v>289</v>
      </c>
      <c r="G43" s="1" t="s">
        <v>290</v>
      </c>
      <c r="H43" s="1" t="s">
        <v>291</v>
      </c>
      <c r="I43" s="1" t="s">
        <v>292</v>
      </c>
      <c r="J43" s="1">
        <v>36</v>
      </c>
      <c r="K43" s="1" t="s">
        <v>293</v>
      </c>
      <c r="L43" s="1" t="s">
        <v>288</v>
      </c>
      <c r="M43" s="1" t="s">
        <v>35</v>
      </c>
      <c r="N43" s="2">
        <v>29400</v>
      </c>
      <c r="O43" s="2">
        <v>100</v>
      </c>
      <c r="P43" s="2">
        <v>2940000</v>
      </c>
    </row>
    <row r="44" spans="1:16" ht="72.75" customHeight="1" x14ac:dyDescent="0.25">
      <c r="A44" s="1">
        <f>SUBTOTAL(3,$E$7:E44)</f>
        <v>38</v>
      </c>
      <c r="B44" s="1"/>
      <c r="C44" s="1" t="s">
        <v>282</v>
      </c>
      <c r="D44" s="1" t="s">
        <v>37</v>
      </c>
      <c r="E44" s="1">
        <v>74</v>
      </c>
      <c r="F44" s="1" t="s">
        <v>294</v>
      </c>
      <c r="G44" s="1" t="s">
        <v>295</v>
      </c>
      <c r="H44" s="1" t="s">
        <v>296</v>
      </c>
      <c r="I44" s="1" t="s">
        <v>297</v>
      </c>
      <c r="J44" s="1">
        <v>24</v>
      </c>
      <c r="K44" s="1" t="s">
        <v>298</v>
      </c>
      <c r="L44" s="1" t="s">
        <v>288</v>
      </c>
      <c r="M44" s="1" t="s">
        <v>27</v>
      </c>
      <c r="N44" s="2">
        <v>19740</v>
      </c>
      <c r="O44" s="2">
        <v>2400</v>
      </c>
      <c r="P44" s="2">
        <v>47376000</v>
      </c>
    </row>
    <row r="45" spans="1:16" ht="92.25" customHeight="1" x14ac:dyDescent="0.25">
      <c r="A45" s="1">
        <f>SUBTOTAL(3,$E$7:E45)</f>
        <v>39</v>
      </c>
      <c r="B45" s="1"/>
      <c r="C45" s="1" t="s">
        <v>1217</v>
      </c>
      <c r="D45" s="1" t="s">
        <v>52</v>
      </c>
      <c r="E45" s="1">
        <v>75</v>
      </c>
      <c r="F45" s="1" t="s">
        <v>1239</v>
      </c>
      <c r="G45" s="1" t="s">
        <v>295</v>
      </c>
      <c r="H45" s="1" t="s">
        <v>1240</v>
      </c>
      <c r="I45" s="1" t="s">
        <v>1241</v>
      </c>
      <c r="J45" s="1" t="s">
        <v>42</v>
      </c>
      <c r="K45" s="1" t="s">
        <v>1242</v>
      </c>
      <c r="L45" s="1" t="s">
        <v>1243</v>
      </c>
      <c r="M45" s="1" t="s">
        <v>27</v>
      </c>
      <c r="N45" s="2">
        <v>94500</v>
      </c>
      <c r="O45" s="2">
        <v>300</v>
      </c>
      <c r="P45" s="2">
        <v>28350000</v>
      </c>
    </row>
    <row r="46" spans="1:16" ht="84.75" customHeight="1" x14ac:dyDescent="0.25">
      <c r="A46" s="1">
        <f>SUBTOTAL(3,$E$7:E46)</f>
        <v>40</v>
      </c>
      <c r="B46" s="1"/>
      <c r="C46" s="1" t="s">
        <v>1602</v>
      </c>
      <c r="D46" s="1" t="s">
        <v>37</v>
      </c>
      <c r="E46" s="1">
        <v>76</v>
      </c>
      <c r="F46" s="1" t="s">
        <v>1625</v>
      </c>
      <c r="G46" s="1" t="s">
        <v>1626</v>
      </c>
      <c r="H46" s="1" t="s">
        <v>1627</v>
      </c>
      <c r="I46" s="1" t="s">
        <v>1628</v>
      </c>
      <c r="J46" s="1" t="s">
        <v>24</v>
      </c>
      <c r="K46" s="1" t="s">
        <v>1629</v>
      </c>
      <c r="L46" s="1" t="s">
        <v>1607</v>
      </c>
      <c r="M46" s="1" t="s">
        <v>35</v>
      </c>
      <c r="N46" s="2">
        <v>36600</v>
      </c>
      <c r="O46" s="2">
        <v>14000</v>
      </c>
      <c r="P46" s="2">
        <v>512400000</v>
      </c>
    </row>
    <row r="47" spans="1:16" ht="71.25" customHeight="1" x14ac:dyDescent="0.25">
      <c r="A47" s="1">
        <f>SUBTOTAL(3,$E$7:E47)</f>
        <v>41</v>
      </c>
      <c r="B47" s="1"/>
      <c r="C47" s="1" t="s">
        <v>282</v>
      </c>
      <c r="D47" s="1" t="s">
        <v>37</v>
      </c>
      <c r="E47" s="1">
        <v>77</v>
      </c>
      <c r="F47" s="1" t="s">
        <v>299</v>
      </c>
      <c r="G47" s="1" t="s">
        <v>300</v>
      </c>
      <c r="H47" s="1" t="s">
        <v>301</v>
      </c>
      <c r="I47" s="1" t="s">
        <v>292</v>
      </c>
      <c r="J47" s="1">
        <v>24</v>
      </c>
      <c r="K47" s="1" t="s">
        <v>302</v>
      </c>
      <c r="L47" s="1" t="s">
        <v>288</v>
      </c>
      <c r="M47" s="1" t="s">
        <v>35</v>
      </c>
      <c r="N47" s="2">
        <v>28000</v>
      </c>
      <c r="O47" s="2">
        <v>2000</v>
      </c>
      <c r="P47" s="2">
        <v>56000000</v>
      </c>
    </row>
    <row r="48" spans="1:16" ht="72" customHeight="1" x14ac:dyDescent="0.25">
      <c r="A48" s="1">
        <f>SUBTOTAL(3,$E$7:E48)</f>
        <v>42</v>
      </c>
      <c r="B48" s="1"/>
      <c r="C48" s="1" t="s">
        <v>282</v>
      </c>
      <c r="D48" s="1" t="s">
        <v>37</v>
      </c>
      <c r="E48" s="1">
        <v>79</v>
      </c>
      <c r="F48" s="1" t="s">
        <v>303</v>
      </c>
      <c r="G48" s="1" t="s">
        <v>304</v>
      </c>
      <c r="H48" s="1" t="s">
        <v>305</v>
      </c>
      <c r="I48" s="1" t="s">
        <v>306</v>
      </c>
      <c r="J48" s="1">
        <v>48</v>
      </c>
      <c r="K48" s="1" t="s">
        <v>307</v>
      </c>
      <c r="L48" s="1" t="s">
        <v>288</v>
      </c>
      <c r="M48" s="1" t="s">
        <v>216</v>
      </c>
      <c r="N48" s="2">
        <v>14700</v>
      </c>
      <c r="O48" s="2">
        <v>2000</v>
      </c>
      <c r="P48" s="2">
        <v>29400000</v>
      </c>
    </row>
    <row r="49" spans="1:16" ht="93" customHeight="1" x14ac:dyDescent="0.25">
      <c r="A49" s="1">
        <f>SUBTOTAL(3,$E$7:E49)</f>
        <v>43</v>
      </c>
      <c r="B49" s="1"/>
      <c r="C49" s="1" t="s">
        <v>1402</v>
      </c>
      <c r="D49" s="1" t="s">
        <v>37</v>
      </c>
      <c r="E49" s="1">
        <v>80</v>
      </c>
      <c r="F49" s="1" t="s">
        <v>1413</v>
      </c>
      <c r="G49" s="1" t="s">
        <v>1414</v>
      </c>
      <c r="H49" s="1" t="s">
        <v>1415</v>
      </c>
      <c r="I49" s="1" t="s">
        <v>1416</v>
      </c>
      <c r="J49" s="1" t="s">
        <v>1407</v>
      </c>
      <c r="K49" s="1" t="s">
        <v>1417</v>
      </c>
      <c r="L49" s="1" t="s">
        <v>1409</v>
      </c>
      <c r="M49" s="1" t="s">
        <v>27</v>
      </c>
      <c r="N49" s="2">
        <v>14490</v>
      </c>
      <c r="O49" s="2">
        <v>2400</v>
      </c>
      <c r="P49" s="2">
        <v>34776000</v>
      </c>
    </row>
    <row r="50" spans="1:16" ht="99" customHeight="1" x14ac:dyDescent="0.25">
      <c r="A50" s="1">
        <f>SUBTOTAL(3,$E$7:E50)</f>
        <v>44</v>
      </c>
      <c r="B50" s="1"/>
      <c r="C50" s="1" t="s">
        <v>582</v>
      </c>
      <c r="D50" s="1">
        <v>4</v>
      </c>
      <c r="E50" s="1">
        <v>81</v>
      </c>
      <c r="F50" s="1" t="s">
        <v>583</v>
      </c>
      <c r="G50" s="1" t="s">
        <v>584</v>
      </c>
      <c r="H50" s="1" t="s">
        <v>191</v>
      </c>
      <c r="I50" s="1" t="s">
        <v>585</v>
      </c>
      <c r="J50" s="1">
        <v>36</v>
      </c>
      <c r="K50" s="1" t="s">
        <v>586</v>
      </c>
      <c r="L50" s="1" t="s">
        <v>587</v>
      </c>
      <c r="M50" s="1" t="s">
        <v>51</v>
      </c>
      <c r="N50" s="2">
        <v>343</v>
      </c>
      <c r="O50" s="2">
        <v>3000</v>
      </c>
      <c r="P50" s="2">
        <v>1029000</v>
      </c>
    </row>
    <row r="51" spans="1:16" ht="69.75" customHeight="1" x14ac:dyDescent="0.25">
      <c r="A51" s="1">
        <f>SUBTOTAL(3,$E$7:E51)</f>
        <v>45</v>
      </c>
      <c r="B51" s="1"/>
      <c r="C51" s="1" t="s">
        <v>831</v>
      </c>
      <c r="D51" s="1" t="s">
        <v>697</v>
      </c>
      <c r="E51" s="1">
        <v>82</v>
      </c>
      <c r="F51" s="1" t="s">
        <v>832</v>
      </c>
      <c r="G51" s="1" t="s">
        <v>379</v>
      </c>
      <c r="H51" s="1" t="s">
        <v>380</v>
      </c>
      <c r="I51" s="1" t="s">
        <v>722</v>
      </c>
      <c r="J51" s="1" t="s">
        <v>42</v>
      </c>
      <c r="K51" s="1" t="s">
        <v>833</v>
      </c>
      <c r="L51" s="1" t="s">
        <v>834</v>
      </c>
      <c r="M51" s="1" t="s">
        <v>51</v>
      </c>
      <c r="N51" s="2">
        <v>1085</v>
      </c>
      <c r="O51" s="2">
        <v>6000</v>
      </c>
      <c r="P51" s="2">
        <v>6510000</v>
      </c>
    </row>
    <row r="52" spans="1:16" ht="108.75" customHeight="1" x14ac:dyDescent="0.25">
      <c r="A52" s="1">
        <f>SUBTOTAL(3,$E$7:E52)</f>
        <v>46</v>
      </c>
      <c r="B52" s="1"/>
      <c r="C52" s="1" t="s">
        <v>371</v>
      </c>
      <c r="D52" s="1" t="s">
        <v>37</v>
      </c>
      <c r="E52" s="1">
        <v>83</v>
      </c>
      <c r="F52" s="1" t="s">
        <v>378</v>
      </c>
      <c r="G52" s="1" t="s">
        <v>379</v>
      </c>
      <c r="H52" s="1" t="s">
        <v>380</v>
      </c>
      <c r="I52" s="1" t="s">
        <v>381</v>
      </c>
      <c r="J52" s="1">
        <v>36</v>
      </c>
      <c r="K52" s="1" t="s">
        <v>382</v>
      </c>
      <c r="L52" s="1" t="s">
        <v>377</v>
      </c>
      <c r="M52" s="1" t="s">
        <v>51</v>
      </c>
      <c r="N52" s="2">
        <v>410</v>
      </c>
      <c r="O52" s="2">
        <v>60000</v>
      </c>
      <c r="P52" s="2">
        <v>24600000</v>
      </c>
    </row>
    <row r="53" spans="1:16" ht="104.25" customHeight="1" x14ac:dyDescent="0.25">
      <c r="A53" s="1">
        <f>SUBTOTAL(3,$E$7:E53)</f>
        <v>47</v>
      </c>
      <c r="B53" s="1"/>
      <c r="C53" s="1" t="s">
        <v>226</v>
      </c>
      <c r="D53" s="1" t="s">
        <v>37</v>
      </c>
      <c r="E53" s="1">
        <v>85</v>
      </c>
      <c r="F53" s="1" t="s">
        <v>245</v>
      </c>
      <c r="G53" s="1" t="s">
        <v>246</v>
      </c>
      <c r="H53" s="1" t="s">
        <v>191</v>
      </c>
      <c r="I53" s="1" t="s">
        <v>247</v>
      </c>
      <c r="J53" s="1" t="s">
        <v>24</v>
      </c>
      <c r="K53" s="1" t="s">
        <v>248</v>
      </c>
      <c r="L53" s="1" t="s">
        <v>249</v>
      </c>
      <c r="M53" s="1" t="s">
        <v>51</v>
      </c>
      <c r="N53" s="2">
        <v>189</v>
      </c>
      <c r="O53" s="2">
        <v>6000</v>
      </c>
      <c r="P53" s="2">
        <v>1134000</v>
      </c>
    </row>
    <row r="54" spans="1:16" ht="66" customHeight="1" x14ac:dyDescent="0.25">
      <c r="A54" s="1">
        <f>SUBTOTAL(3,$E$7:E54)</f>
        <v>48</v>
      </c>
      <c r="B54" s="1"/>
      <c r="C54" s="1" t="s">
        <v>844</v>
      </c>
      <c r="D54" s="1" t="s">
        <v>37</v>
      </c>
      <c r="E54" s="1">
        <v>86</v>
      </c>
      <c r="F54" s="1" t="s">
        <v>875</v>
      </c>
      <c r="G54" s="1" t="s">
        <v>66</v>
      </c>
      <c r="H54" s="1" t="s">
        <v>509</v>
      </c>
      <c r="I54" s="1" t="s">
        <v>68</v>
      </c>
      <c r="J54" s="1" t="s">
        <v>24</v>
      </c>
      <c r="K54" s="1" t="s">
        <v>876</v>
      </c>
      <c r="L54" s="1" t="s">
        <v>848</v>
      </c>
      <c r="M54" s="1" t="s">
        <v>51</v>
      </c>
      <c r="N54" s="2">
        <v>960</v>
      </c>
      <c r="O54" s="2">
        <v>6000</v>
      </c>
      <c r="P54" s="2">
        <v>5760000</v>
      </c>
    </row>
    <row r="55" spans="1:16" ht="79.5" customHeight="1" x14ac:dyDescent="0.25">
      <c r="A55" s="1">
        <f>SUBTOTAL(3,$E$7:E55)</f>
        <v>49</v>
      </c>
      <c r="B55" s="1"/>
      <c r="C55" s="1" t="s">
        <v>59</v>
      </c>
      <c r="D55" s="1">
        <v>4</v>
      </c>
      <c r="E55" s="1">
        <v>87</v>
      </c>
      <c r="F55" s="1" t="s">
        <v>65</v>
      </c>
      <c r="G55" s="1" t="s">
        <v>66</v>
      </c>
      <c r="H55" s="1" t="s">
        <v>67</v>
      </c>
      <c r="I55" s="1" t="s">
        <v>68</v>
      </c>
      <c r="J55" s="1" t="s">
        <v>42</v>
      </c>
      <c r="K55" s="1" t="s">
        <v>69</v>
      </c>
      <c r="L55" s="1" t="s">
        <v>44</v>
      </c>
      <c r="M55" s="1" t="s">
        <v>51</v>
      </c>
      <c r="N55" s="2">
        <v>605</v>
      </c>
      <c r="O55" s="2">
        <v>60000</v>
      </c>
      <c r="P55" s="2">
        <v>36300000</v>
      </c>
    </row>
    <row r="56" spans="1:16" ht="80.25" customHeight="1" x14ac:dyDescent="0.25">
      <c r="A56" s="1">
        <f>SUBTOTAL(3,$E$7:E56)</f>
        <v>50</v>
      </c>
      <c r="B56" s="1"/>
      <c r="C56" s="1" t="s">
        <v>371</v>
      </c>
      <c r="D56" s="1" t="s">
        <v>37</v>
      </c>
      <c r="E56" s="1">
        <v>88</v>
      </c>
      <c r="F56" s="1" t="s">
        <v>383</v>
      </c>
      <c r="G56" s="1" t="s">
        <v>384</v>
      </c>
      <c r="H56" s="1" t="s">
        <v>361</v>
      </c>
      <c r="I56" s="1" t="s">
        <v>385</v>
      </c>
      <c r="J56" s="1">
        <v>36</v>
      </c>
      <c r="K56" s="1" t="s">
        <v>386</v>
      </c>
      <c r="L56" s="1" t="s">
        <v>377</v>
      </c>
      <c r="M56" s="1" t="s">
        <v>51</v>
      </c>
      <c r="N56" s="2">
        <v>1260</v>
      </c>
      <c r="O56" s="2">
        <v>3500</v>
      </c>
      <c r="P56" s="2">
        <v>4410000</v>
      </c>
    </row>
    <row r="57" spans="1:16" ht="66" customHeight="1" x14ac:dyDescent="0.25">
      <c r="A57" s="1">
        <f>SUBTOTAL(3,$E$7:E57)</f>
        <v>51</v>
      </c>
      <c r="B57" s="1"/>
      <c r="C57" s="1" t="s">
        <v>1117</v>
      </c>
      <c r="D57" s="1" t="s">
        <v>660</v>
      </c>
      <c r="E57" s="1" t="s">
        <v>1123</v>
      </c>
      <c r="F57" s="1" t="s">
        <v>1124</v>
      </c>
      <c r="G57" s="1" t="s">
        <v>1125</v>
      </c>
      <c r="H57" s="1" t="s">
        <v>850</v>
      </c>
      <c r="I57" s="1" t="s">
        <v>1126</v>
      </c>
      <c r="J57" s="1" t="s">
        <v>24</v>
      </c>
      <c r="K57" s="1" t="s">
        <v>1127</v>
      </c>
      <c r="L57" s="1" t="s">
        <v>1122</v>
      </c>
      <c r="M57" s="1" t="s">
        <v>51</v>
      </c>
      <c r="N57" s="2">
        <v>3430</v>
      </c>
      <c r="O57" s="2">
        <v>1000</v>
      </c>
      <c r="P57" s="2">
        <v>3430000</v>
      </c>
    </row>
    <row r="58" spans="1:16" ht="63.75" customHeight="1" x14ac:dyDescent="0.25">
      <c r="A58" s="1">
        <f>SUBTOTAL(3,$E$7:E58)</f>
        <v>52</v>
      </c>
      <c r="B58" s="1"/>
      <c r="C58" s="1" t="s">
        <v>990</v>
      </c>
      <c r="D58" s="1" t="s">
        <v>37</v>
      </c>
      <c r="E58" s="1">
        <v>95</v>
      </c>
      <c r="F58" s="1" t="s">
        <v>991</v>
      </c>
      <c r="G58" s="1" t="s">
        <v>992</v>
      </c>
      <c r="H58" s="1" t="s">
        <v>993</v>
      </c>
      <c r="I58" s="1" t="s">
        <v>994</v>
      </c>
      <c r="J58" s="1" t="s">
        <v>42</v>
      </c>
      <c r="K58" s="1" t="s">
        <v>995</v>
      </c>
      <c r="L58" s="1" t="s">
        <v>996</v>
      </c>
      <c r="M58" s="1" t="s">
        <v>51</v>
      </c>
      <c r="N58" s="2">
        <v>2202</v>
      </c>
      <c r="O58" s="2">
        <v>30000</v>
      </c>
      <c r="P58" s="2">
        <v>66060000</v>
      </c>
    </row>
    <row r="59" spans="1:16" ht="84.75" customHeight="1" x14ac:dyDescent="0.25">
      <c r="A59" s="1">
        <f>SUBTOTAL(3,$E$7:E59)</f>
        <v>53</v>
      </c>
      <c r="B59" s="1"/>
      <c r="C59" s="1" t="s">
        <v>983</v>
      </c>
      <c r="D59" s="1" t="s">
        <v>37</v>
      </c>
      <c r="E59" s="1">
        <v>96</v>
      </c>
      <c r="F59" s="1" t="s">
        <v>984</v>
      </c>
      <c r="G59" s="1" t="s">
        <v>985</v>
      </c>
      <c r="H59" s="1" t="s">
        <v>986</v>
      </c>
      <c r="I59" s="1" t="s">
        <v>987</v>
      </c>
      <c r="J59" s="1" t="s">
        <v>42</v>
      </c>
      <c r="K59" s="1" t="s">
        <v>988</v>
      </c>
      <c r="L59" s="1" t="s">
        <v>989</v>
      </c>
      <c r="M59" s="1" t="s">
        <v>27</v>
      </c>
      <c r="N59" s="2">
        <v>42000</v>
      </c>
      <c r="O59" s="2">
        <v>2400</v>
      </c>
      <c r="P59" s="2">
        <v>100800000</v>
      </c>
    </row>
    <row r="60" spans="1:16" ht="69.75" customHeight="1" x14ac:dyDescent="0.25">
      <c r="A60" s="1">
        <f>SUBTOTAL(3,$E$7:E60)</f>
        <v>54</v>
      </c>
      <c r="B60" s="1"/>
      <c r="C60" s="1" t="s">
        <v>990</v>
      </c>
      <c r="D60" s="1" t="s">
        <v>37</v>
      </c>
      <c r="E60" s="1">
        <v>98</v>
      </c>
      <c r="F60" s="1" t="s">
        <v>997</v>
      </c>
      <c r="G60" s="1" t="s">
        <v>998</v>
      </c>
      <c r="H60" s="1" t="s">
        <v>999</v>
      </c>
      <c r="I60" s="1" t="s">
        <v>1000</v>
      </c>
      <c r="J60" s="1" t="s">
        <v>24</v>
      </c>
      <c r="K60" s="1" t="s">
        <v>1001</v>
      </c>
      <c r="L60" s="1" t="s">
        <v>996</v>
      </c>
      <c r="M60" s="1" t="s">
        <v>27</v>
      </c>
      <c r="N60" s="2">
        <v>3300</v>
      </c>
      <c r="O60" s="2">
        <v>1000</v>
      </c>
      <c r="P60" s="2">
        <v>3300000</v>
      </c>
    </row>
    <row r="61" spans="1:16" ht="86.25" customHeight="1" x14ac:dyDescent="0.25">
      <c r="A61" s="1">
        <f>SUBTOTAL(3,$E$7:E61)</f>
        <v>55</v>
      </c>
      <c r="B61" s="1"/>
      <c r="C61" s="1" t="s">
        <v>1488</v>
      </c>
      <c r="D61" s="1">
        <v>4</v>
      </c>
      <c r="E61" s="1">
        <v>99</v>
      </c>
      <c r="F61" s="1" t="s">
        <v>1489</v>
      </c>
      <c r="G61" s="1" t="s">
        <v>1490</v>
      </c>
      <c r="H61" s="1" t="s">
        <v>596</v>
      </c>
      <c r="I61" s="1" t="s">
        <v>1491</v>
      </c>
      <c r="J61" s="1" t="s">
        <v>24</v>
      </c>
      <c r="K61" s="1" t="s">
        <v>1492</v>
      </c>
      <c r="L61" s="1" t="s">
        <v>1493</v>
      </c>
      <c r="M61" s="1" t="s">
        <v>51</v>
      </c>
      <c r="N61" s="2">
        <v>3048</v>
      </c>
      <c r="O61" s="2">
        <v>60000</v>
      </c>
      <c r="P61" s="2">
        <v>182880000</v>
      </c>
    </row>
    <row r="62" spans="1:16" ht="93.75" customHeight="1" x14ac:dyDescent="0.25">
      <c r="A62" s="1">
        <f>SUBTOTAL(3,$E$7:E62)</f>
        <v>56</v>
      </c>
      <c r="B62" s="1"/>
      <c r="C62" s="1" t="s">
        <v>990</v>
      </c>
      <c r="D62" s="1" t="s">
        <v>37</v>
      </c>
      <c r="E62" s="1">
        <v>100</v>
      </c>
      <c r="F62" s="1" t="s">
        <v>1002</v>
      </c>
      <c r="G62" s="1" t="s">
        <v>1003</v>
      </c>
      <c r="H62" s="1" t="s">
        <v>123</v>
      </c>
      <c r="I62" s="1" t="s">
        <v>23</v>
      </c>
      <c r="J62" s="1" t="s">
        <v>24</v>
      </c>
      <c r="K62" s="1" t="s">
        <v>1004</v>
      </c>
      <c r="L62" s="1" t="s">
        <v>996</v>
      </c>
      <c r="M62" s="1" t="s">
        <v>27</v>
      </c>
      <c r="N62" s="2">
        <v>6990</v>
      </c>
      <c r="O62" s="2">
        <v>6000</v>
      </c>
      <c r="P62" s="2">
        <v>41940000</v>
      </c>
    </row>
    <row r="63" spans="1:16" ht="54" customHeight="1" x14ac:dyDescent="0.25">
      <c r="A63" s="1">
        <f>SUBTOTAL(3,$E$7:E63)</f>
        <v>57</v>
      </c>
      <c r="B63" s="1"/>
      <c r="C63" s="1" t="s">
        <v>954</v>
      </c>
      <c r="D63" s="1" t="s">
        <v>712</v>
      </c>
      <c r="E63" s="1">
        <v>103</v>
      </c>
      <c r="F63" s="1" t="s">
        <v>955</v>
      </c>
      <c r="G63" s="1" t="s">
        <v>956</v>
      </c>
      <c r="H63" s="1" t="s">
        <v>123</v>
      </c>
      <c r="I63" s="1" t="s">
        <v>957</v>
      </c>
      <c r="J63" s="1" t="s">
        <v>42</v>
      </c>
      <c r="K63" s="1" t="s">
        <v>958</v>
      </c>
      <c r="L63" s="1" t="s">
        <v>959</v>
      </c>
      <c r="M63" s="1" t="s">
        <v>27</v>
      </c>
      <c r="N63" s="2">
        <v>53000</v>
      </c>
      <c r="O63" s="2">
        <v>1500</v>
      </c>
      <c r="P63" s="2">
        <v>79500000</v>
      </c>
    </row>
    <row r="64" spans="1:16" ht="93.75" customHeight="1" x14ac:dyDescent="0.25">
      <c r="A64" s="1">
        <f>SUBTOTAL(3,$E$7:E64)</f>
        <v>58</v>
      </c>
      <c r="B64" s="1"/>
      <c r="C64" s="1" t="s">
        <v>990</v>
      </c>
      <c r="D64" s="1" t="s">
        <v>37</v>
      </c>
      <c r="E64" s="1">
        <v>106</v>
      </c>
      <c r="F64" s="1" t="s">
        <v>1005</v>
      </c>
      <c r="G64" s="1" t="s">
        <v>1006</v>
      </c>
      <c r="H64" s="1" t="s">
        <v>1007</v>
      </c>
      <c r="I64" s="1" t="s">
        <v>23</v>
      </c>
      <c r="J64" s="1" t="s">
        <v>24</v>
      </c>
      <c r="K64" s="1" t="s">
        <v>1008</v>
      </c>
      <c r="L64" s="1" t="s">
        <v>996</v>
      </c>
      <c r="M64" s="1" t="s">
        <v>27</v>
      </c>
      <c r="N64" s="2">
        <v>5180</v>
      </c>
      <c r="O64" s="2">
        <v>8000</v>
      </c>
      <c r="P64" s="2">
        <v>41440000</v>
      </c>
    </row>
    <row r="65" spans="1:16" ht="96.75" customHeight="1" x14ac:dyDescent="0.25">
      <c r="A65" s="1">
        <f>SUBTOTAL(3,$E$7:E65)</f>
        <v>59</v>
      </c>
      <c r="B65" s="1"/>
      <c r="C65" s="1" t="s">
        <v>115</v>
      </c>
      <c r="D65" s="1" t="s">
        <v>37</v>
      </c>
      <c r="E65" s="1">
        <v>107</v>
      </c>
      <c r="F65" s="1" t="s">
        <v>121</v>
      </c>
      <c r="G65" s="1" t="s">
        <v>122</v>
      </c>
      <c r="H65" s="1" t="s">
        <v>123</v>
      </c>
      <c r="I65" s="1" t="s">
        <v>124</v>
      </c>
      <c r="J65" s="1" t="s">
        <v>24</v>
      </c>
      <c r="K65" s="1" t="s">
        <v>125</v>
      </c>
      <c r="L65" s="1" t="s">
        <v>120</v>
      </c>
      <c r="M65" s="1" t="s">
        <v>1685</v>
      </c>
      <c r="N65" s="2">
        <v>16695</v>
      </c>
      <c r="O65" s="2">
        <v>1000</v>
      </c>
      <c r="P65" s="2">
        <v>16695000</v>
      </c>
    </row>
    <row r="66" spans="1:16" ht="99.75" customHeight="1" x14ac:dyDescent="0.25">
      <c r="A66" s="1">
        <f>SUBTOTAL(3,$E$7:E66)</f>
        <v>60</v>
      </c>
      <c r="B66" s="1"/>
      <c r="C66" s="1" t="s">
        <v>18</v>
      </c>
      <c r="D66" s="1" t="s">
        <v>19</v>
      </c>
      <c r="E66" s="1">
        <v>110</v>
      </c>
      <c r="F66" s="1" t="s">
        <v>20</v>
      </c>
      <c r="G66" s="1" t="s">
        <v>21</v>
      </c>
      <c r="H66" s="1" t="s">
        <v>22</v>
      </c>
      <c r="I66" s="1" t="s">
        <v>23</v>
      </c>
      <c r="J66" s="1" t="s">
        <v>24</v>
      </c>
      <c r="K66" s="1" t="s">
        <v>25</v>
      </c>
      <c r="L66" s="1" t="s">
        <v>26</v>
      </c>
      <c r="M66" s="1" t="s">
        <v>27</v>
      </c>
      <c r="N66" s="2">
        <v>22400</v>
      </c>
      <c r="O66" s="2">
        <v>600</v>
      </c>
      <c r="P66" s="2">
        <v>13440000</v>
      </c>
    </row>
    <row r="67" spans="1:16" ht="59.25" customHeight="1" x14ac:dyDescent="0.25">
      <c r="A67" s="1">
        <f>SUBTOTAL(3,$E$7:E67)</f>
        <v>61</v>
      </c>
      <c r="B67" s="1"/>
      <c r="C67" s="1" t="s">
        <v>990</v>
      </c>
      <c r="D67" s="1" t="s">
        <v>37</v>
      </c>
      <c r="E67" s="1">
        <v>112</v>
      </c>
      <c r="F67" s="1" t="s">
        <v>1009</v>
      </c>
      <c r="G67" s="1" t="s">
        <v>1010</v>
      </c>
      <c r="H67" s="1" t="s">
        <v>123</v>
      </c>
      <c r="I67" s="1" t="s">
        <v>1011</v>
      </c>
      <c r="J67" s="1" t="s">
        <v>24</v>
      </c>
      <c r="K67" s="1" t="s">
        <v>1012</v>
      </c>
      <c r="L67" s="1" t="s">
        <v>996</v>
      </c>
      <c r="M67" s="1" t="s">
        <v>27</v>
      </c>
      <c r="N67" s="2">
        <v>32000</v>
      </c>
      <c r="O67" s="2">
        <v>300</v>
      </c>
      <c r="P67" s="2">
        <v>9600000</v>
      </c>
    </row>
    <row r="68" spans="1:16" ht="159.75" customHeight="1" x14ac:dyDescent="0.25">
      <c r="A68" s="1">
        <f>SUBTOTAL(3,$E$7:E68)</f>
        <v>62</v>
      </c>
      <c r="B68" s="1"/>
      <c r="C68" s="1" t="s">
        <v>440</v>
      </c>
      <c r="D68" s="1">
        <v>1</v>
      </c>
      <c r="E68" s="1">
        <v>114</v>
      </c>
      <c r="F68" s="1" t="s">
        <v>465</v>
      </c>
      <c r="G68" s="1" t="s">
        <v>466</v>
      </c>
      <c r="H68" s="1" t="s">
        <v>123</v>
      </c>
      <c r="I68" s="1" t="s">
        <v>467</v>
      </c>
      <c r="J68" s="1" t="s">
        <v>42</v>
      </c>
      <c r="K68" s="1" t="s">
        <v>468</v>
      </c>
      <c r="L68" s="1" t="s">
        <v>469</v>
      </c>
      <c r="M68" s="1" t="s">
        <v>27</v>
      </c>
      <c r="N68" s="2">
        <v>552421</v>
      </c>
      <c r="O68" s="2">
        <v>1200</v>
      </c>
      <c r="P68" s="2">
        <v>662905200</v>
      </c>
    </row>
    <row r="69" spans="1:16" ht="89.25" customHeight="1" x14ac:dyDescent="0.25">
      <c r="A69" s="1">
        <f>SUBTOTAL(3,$E$7:E69)</f>
        <v>63</v>
      </c>
      <c r="B69" s="1"/>
      <c r="C69" s="1" t="s">
        <v>990</v>
      </c>
      <c r="D69" s="1" t="s">
        <v>37</v>
      </c>
      <c r="E69" s="1">
        <v>116</v>
      </c>
      <c r="F69" s="1" t="s">
        <v>1013</v>
      </c>
      <c r="G69" s="1" t="s">
        <v>1014</v>
      </c>
      <c r="H69" s="1" t="s">
        <v>123</v>
      </c>
      <c r="I69" s="1" t="s">
        <v>1011</v>
      </c>
      <c r="J69" s="1" t="s">
        <v>24</v>
      </c>
      <c r="K69" s="1" t="s">
        <v>1015</v>
      </c>
      <c r="L69" s="1" t="s">
        <v>996</v>
      </c>
      <c r="M69" s="1" t="s">
        <v>27</v>
      </c>
      <c r="N69" s="2">
        <v>55350</v>
      </c>
      <c r="O69" s="2">
        <v>3000</v>
      </c>
      <c r="P69" s="2">
        <v>166050000</v>
      </c>
    </row>
    <row r="70" spans="1:16" ht="99" customHeight="1" x14ac:dyDescent="0.25">
      <c r="A70" s="1">
        <f>SUBTOTAL(3,$E$7:E70)</f>
        <v>64</v>
      </c>
      <c r="B70" s="1"/>
      <c r="C70" s="1" t="s">
        <v>990</v>
      </c>
      <c r="D70" s="1" t="s">
        <v>37</v>
      </c>
      <c r="E70" s="1">
        <v>117</v>
      </c>
      <c r="F70" s="1" t="s">
        <v>1016</v>
      </c>
      <c r="G70" s="1" t="s">
        <v>1014</v>
      </c>
      <c r="H70" s="1" t="s">
        <v>596</v>
      </c>
      <c r="I70" s="1" t="s">
        <v>1011</v>
      </c>
      <c r="J70" s="1" t="s">
        <v>24</v>
      </c>
      <c r="K70" s="1" t="s">
        <v>1017</v>
      </c>
      <c r="L70" s="1" t="s">
        <v>996</v>
      </c>
      <c r="M70" s="1" t="s">
        <v>27</v>
      </c>
      <c r="N70" s="2">
        <v>31835</v>
      </c>
      <c r="O70" s="2">
        <v>1000</v>
      </c>
      <c r="P70" s="2">
        <v>31835000</v>
      </c>
    </row>
    <row r="71" spans="1:16" ht="93.75" customHeight="1" x14ac:dyDescent="0.25">
      <c r="A71" s="1">
        <f>SUBTOTAL(3,$E$7:E71)</f>
        <v>65</v>
      </c>
      <c r="B71" s="1"/>
      <c r="C71" s="1" t="s">
        <v>115</v>
      </c>
      <c r="D71" s="1" t="s">
        <v>37</v>
      </c>
      <c r="E71" s="1">
        <v>118</v>
      </c>
      <c r="F71" s="1" t="s">
        <v>126</v>
      </c>
      <c r="G71" s="1" t="s">
        <v>127</v>
      </c>
      <c r="H71" s="1" t="s">
        <v>123</v>
      </c>
      <c r="I71" s="1" t="s">
        <v>124</v>
      </c>
      <c r="J71" s="1" t="s">
        <v>24</v>
      </c>
      <c r="K71" s="1" t="s">
        <v>128</v>
      </c>
      <c r="L71" s="1" t="s">
        <v>120</v>
      </c>
      <c r="M71" s="1" t="s">
        <v>1685</v>
      </c>
      <c r="N71" s="2">
        <v>29904</v>
      </c>
      <c r="O71" s="2">
        <v>1000</v>
      </c>
      <c r="P71" s="2">
        <v>29904000</v>
      </c>
    </row>
    <row r="72" spans="1:16" ht="90.75" customHeight="1" x14ac:dyDescent="0.25">
      <c r="A72" s="1">
        <f>SUBTOTAL(3,$E$7:E72)</f>
        <v>66</v>
      </c>
      <c r="B72" s="1"/>
      <c r="C72" s="1" t="s">
        <v>18</v>
      </c>
      <c r="D72" s="1" t="s">
        <v>19</v>
      </c>
      <c r="E72" s="1">
        <v>123</v>
      </c>
      <c r="F72" s="1" t="s">
        <v>28</v>
      </c>
      <c r="G72" s="1" t="s">
        <v>29</v>
      </c>
      <c r="H72" s="1" t="s">
        <v>30</v>
      </c>
      <c r="I72" s="1" t="s">
        <v>31</v>
      </c>
      <c r="J72" s="1" t="s">
        <v>32</v>
      </c>
      <c r="K72" s="1" t="s">
        <v>33</v>
      </c>
      <c r="L72" s="1" t="s">
        <v>34</v>
      </c>
      <c r="M72" s="1" t="s">
        <v>35</v>
      </c>
      <c r="N72" s="2">
        <v>41000</v>
      </c>
      <c r="O72" s="2">
        <v>500</v>
      </c>
      <c r="P72" s="2">
        <v>20500000</v>
      </c>
    </row>
    <row r="73" spans="1:16" ht="95.25" customHeight="1" x14ac:dyDescent="0.25">
      <c r="A73" s="1">
        <f>SUBTOTAL(3,$E$7:E73)</f>
        <v>67</v>
      </c>
      <c r="B73" s="1"/>
      <c r="C73" s="1" t="s">
        <v>226</v>
      </c>
      <c r="D73" s="1" t="s">
        <v>52</v>
      </c>
      <c r="E73" s="1">
        <v>124</v>
      </c>
      <c r="F73" s="1" t="s">
        <v>250</v>
      </c>
      <c r="G73" s="1" t="s">
        <v>29</v>
      </c>
      <c r="H73" s="1" t="s">
        <v>251</v>
      </c>
      <c r="I73" s="1" t="s">
        <v>252</v>
      </c>
      <c r="J73" s="1" t="s">
        <v>42</v>
      </c>
      <c r="K73" s="1" t="s">
        <v>253</v>
      </c>
      <c r="L73" s="1" t="s">
        <v>254</v>
      </c>
      <c r="M73" s="1" t="s">
        <v>35</v>
      </c>
      <c r="N73" s="2">
        <v>26200</v>
      </c>
      <c r="O73" s="2">
        <v>1000</v>
      </c>
      <c r="P73" s="2">
        <v>26200000</v>
      </c>
    </row>
    <row r="74" spans="1:16" ht="79.5" customHeight="1" x14ac:dyDescent="0.25">
      <c r="A74" s="1">
        <f>SUBTOTAL(3,$E$7:E74)</f>
        <v>68</v>
      </c>
      <c r="B74" s="1"/>
      <c r="C74" s="1" t="s">
        <v>1602</v>
      </c>
      <c r="D74" s="1" t="s">
        <v>37</v>
      </c>
      <c r="E74" s="1">
        <v>125</v>
      </c>
      <c r="F74" s="1" t="s">
        <v>1630</v>
      </c>
      <c r="G74" s="1" t="s">
        <v>29</v>
      </c>
      <c r="H74" s="1" t="s">
        <v>251</v>
      </c>
      <c r="I74" s="1" t="s">
        <v>1611</v>
      </c>
      <c r="J74" s="1" t="s">
        <v>24</v>
      </c>
      <c r="K74" s="1" t="s">
        <v>1631</v>
      </c>
      <c r="L74" s="1" t="s">
        <v>1607</v>
      </c>
      <c r="M74" s="1" t="s">
        <v>35</v>
      </c>
      <c r="N74" s="2">
        <v>6300</v>
      </c>
      <c r="O74" s="2">
        <v>2000</v>
      </c>
      <c r="P74" s="2">
        <v>12600000</v>
      </c>
    </row>
    <row r="75" spans="1:16" ht="101.25" customHeight="1" x14ac:dyDescent="0.25">
      <c r="A75" s="1">
        <f>SUBTOTAL(3,$E$7:E75)</f>
        <v>69</v>
      </c>
      <c r="B75" s="1"/>
      <c r="C75" s="1" t="s">
        <v>115</v>
      </c>
      <c r="D75" s="1" t="s">
        <v>37</v>
      </c>
      <c r="E75" s="1">
        <v>126</v>
      </c>
      <c r="F75" s="1" t="s">
        <v>129</v>
      </c>
      <c r="G75" s="1" t="s">
        <v>130</v>
      </c>
      <c r="H75" s="1" t="s">
        <v>131</v>
      </c>
      <c r="I75" s="1" t="s">
        <v>132</v>
      </c>
      <c r="J75" s="1" t="s">
        <v>24</v>
      </c>
      <c r="K75" s="1" t="s">
        <v>133</v>
      </c>
      <c r="L75" s="1" t="s">
        <v>120</v>
      </c>
      <c r="M75" s="1" t="s">
        <v>1685</v>
      </c>
      <c r="N75" s="2">
        <v>2027</v>
      </c>
      <c r="O75" s="2">
        <v>2000</v>
      </c>
      <c r="P75" s="2">
        <v>4054000</v>
      </c>
    </row>
    <row r="76" spans="1:16" ht="80.25" customHeight="1" x14ac:dyDescent="0.25">
      <c r="A76" s="1">
        <f>SUBTOTAL(3,$E$7:E76)</f>
        <v>70</v>
      </c>
      <c r="B76" s="1"/>
      <c r="C76" s="1" t="s">
        <v>1602</v>
      </c>
      <c r="D76" s="1" t="s">
        <v>37</v>
      </c>
      <c r="E76" s="1">
        <v>128</v>
      </c>
      <c r="F76" s="1" t="s">
        <v>1632</v>
      </c>
      <c r="G76" s="1" t="s">
        <v>1633</v>
      </c>
      <c r="H76" s="1" t="s">
        <v>1634</v>
      </c>
      <c r="I76" s="1" t="s">
        <v>1635</v>
      </c>
      <c r="J76" s="1" t="s">
        <v>24</v>
      </c>
      <c r="K76" s="1" t="s">
        <v>1636</v>
      </c>
      <c r="L76" s="1" t="s">
        <v>1607</v>
      </c>
      <c r="M76" s="1" t="s">
        <v>35</v>
      </c>
      <c r="N76" s="2">
        <v>14910</v>
      </c>
      <c r="O76" s="2">
        <v>2000</v>
      </c>
      <c r="P76" s="2">
        <v>29820000</v>
      </c>
    </row>
    <row r="77" spans="1:16" ht="53.25" customHeight="1" x14ac:dyDescent="0.25">
      <c r="A77" s="1">
        <f>SUBTOTAL(3,$E$7:E77)</f>
        <v>71</v>
      </c>
      <c r="B77" s="1"/>
      <c r="C77" s="1" t="s">
        <v>990</v>
      </c>
      <c r="D77" s="1" t="s">
        <v>37</v>
      </c>
      <c r="E77" s="1">
        <v>129</v>
      </c>
      <c r="F77" s="1" t="s">
        <v>1018</v>
      </c>
      <c r="G77" s="1" t="s">
        <v>1019</v>
      </c>
      <c r="H77" s="1" t="s">
        <v>1020</v>
      </c>
      <c r="I77" s="1" t="s">
        <v>1021</v>
      </c>
      <c r="J77" s="1" t="s">
        <v>42</v>
      </c>
      <c r="K77" s="1" t="s">
        <v>1022</v>
      </c>
      <c r="L77" s="1" t="s">
        <v>996</v>
      </c>
      <c r="M77" s="1" t="s">
        <v>35</v>
      </c>
      <c r="N77" s="2">
        <v>4175</v>
      </c>
      <c r="O77" s="2">
        <v>3000</v>
      </c>
      <c r="P77" s="2">
        <v>12525000</v>
      </c>
    </row>
    <row r="78" spans="1:16" ht="59.25" customHeight="1" x14ac:dyDescent="0.25">
      <c r="A78" s="1">
        <f>SUBTOTAL(3,$E$7:E78)</f>
        <v>72</v>
      </c>
      <c r="B78" s="1"/>
      <c r="C78" s="1" t="s">
        <v>990</v>
      </c>
      <c r="D78" s="1" t="s">
        <v>37</v>
      </c>
      <c r="E78" s="1">
        <v>131</v>
      </c>
      <c r="F78" s="1" t="s">
        <v>1023</v>
      </c>
      <c r="G78" s="1" t="s">
        <v>1019</v>
      </c>
      <c r="H78" s="1" t="s">
        <v>1024</v>
      </c>
      <c r="I78" s="1" t="s">
        <v>1025</v>
      </c>
      <c r="J78" s="1" t="s">
        <v>42</v>
      </c>
      <c r="K78" s="1" t="s">
        <v>1026</v>
      </c>
      <c r="L78" s="1" t="s">
        <v>996</v>
      </c>
      <c r="M78" s="1" t="s">
        <v>27</v>
      </c>
      <c r="N78" s="2">
        <v>2745</v>
      </c>
      <c r="O78" s="2">
        <v>10000</v>
      </c>
      <c r="P78" s="2">
        <v>27450000</v>
      </c>
    </row>
    <row r="79" spans="1:16" ht="92.25" customHeight="1" x14ac:dyDescent="0.25">
      <c r="A79" s="1">
        <f>SUBTOTAL(3,$E$7:E79)</f>
        <v>73</v>
      </c>
      <c r="B79" s="1"/>
      <c r="C79" s="1" t="s">
        <v>115</v>
      </c>
      <c r="D79" s="1" t="s">
        <v>37</v>
      </c>
      <c r="E79" s="1">
        <v>132</v>
      </c>
      <c r="F79" s="1" t="s">
        <v>134</v>
      </c>
      <c r="G79" s="1" t="s">
        <v>135</v>
      </c>
      <c r="H79" s="1" t="s">
        <v>136</v>
      </c>
      <c r="I79" s="1" t="s">
        <v>137</v>
      </c>
      <c r="J79" s="1" t="s">
        <v>24</v>
      </c>
      <c r="K79" s="1" t="s">
        <v>138</v>
      </c>
      <c r="L79" s="1" t="s">
        <v>120</v>
      </c>
      <c r="M79" s="1" t="s">
        <v>1685</v>
      </c>
      <c r="N79" s="2">
        <v>6615</v>
      </c>
      <c r="O79" s="2">
        <v>2500</v>
      </c>
      <c r="P79" s="2">
        <v>16537500</v>
      </c>
    </row>
    <row r="80" spans="1:16" ht="87" customHeight="1" x14ac:dyDescent="0.25">
      <c r="A80" s="1">
        <f>SUBTOTAL(3,$E$7:E80)</f>
        <v>74</v>
      </c>
      <c r="B80" s="1"/>
      <c r="C80" s="1" t="s">
        <v>1402</v>
      </c>
      <c r="D80" s="1" t="s">
        <v>37</v>
      </c>
      <c r="E80" s="1">
        <v>134</v>
      </c>
      <c r="F80" s="1" t="s">
        <v>1418</v>
      </c>
      <c r="G80" s="1" t="s">
        <v>1028</v>
      </c>
      <c r="H80" s="1" t="s">
        <v>141</v>
      </c>
      <c r="I80" s="1" t="s">
        <v>1419</v>
      </c>
      <c r="J80" s="1" t="s">
        <v>1407</v>
      </c>
      <c r="K80" s="1" t="s">
        <v>1420</v>
      </c>
      <c r="L80" s="1" t="s">
        <v>1409</v>
      </c>
      <c r="M80" s="1" t="s">
        <v>27</v>
      </c>
      <c r="N80" s="2">
        <v>5889</v>
      </c>
      <c r="O80" s="2">
        <v>12000</v>
      </c>
      <c r="P80" s="2">
        <v>70668000</v>
      </c>
    </row>
    <row r="81" spans="1:16" ht="69" customHeight="1" x14ac:dyDescent="0.25">
      <c r="A81" s="1">
        <f>SUBTOTAL(3,$E$7:E81)</f>
        <v>75</v>
      </c>
      <c r="B81" s="1"/>
      <c r="C81" s="1" t="s">
        <v>990</v>
      </c>
      <c r="D81" s="1" t="s">
        <v>37</v>
      </c>
      <c r="E81" s="1">
        <v>135</v>
      </c>
      <c r="F81" s="1" t="s">
        <v>1027</v>
      </c>
      <c r="G81" s="1" t="s">
        <v>1028</v>
      </c>
      <c r="H81" s="1" t="s">
        <v>850</v>
      </c>
      <c r="I81" s="1" t="s">
        <v>78</v>
      </c>
      <c r="J81" s="1" t="s">
        <v>24</v>
      </c>
      <c r="K81" s="1" t="s">
        <v>1029</v>
      </c>
      <c r="L81" s="1" t="s">
        <v>996</v>
      </c>
      <c r="M81" s="1" t="s">
        <v>51</v>
      </c>
      <c r="N81" s="2">
        <v>343</v>
      </c>
      <c r="O81" s="2">
        <v>120000</v>
      </c>
      <c r="P81" s="2">
        <v>41160000</v>
      </c>
    </row>
    <row r="82" spans="1:16" ht="91.5" customHeight="1" x14ac:dyDescent="0.25">
      <c r="A82" s="1">
        <f>SUBTOTAL(3,$E$7:E82)</f>
        <v>76</v>
      </c>
      <c r="B82" s="1"/>
      <c r="C82" s="1" t="s">
        <v>115</v>
      </c>
      <c r="D82" s="1" t="s">
        <v>37</v>
      </c>
      <c r="E82" s="1">
        <v>136</v>
      </c>
      <c r="F82" s="1" t="s">
        <v>139</v>
      </c>
      <c r="G82" s="1" t="s">
        <v>140</v>
      </c>
      <c r="H82" s="1" t="s">
        <v>141</v>
      </c>
      <c r="I82" s="1" t="s">
        <v>142</v>
      </c>
      <c r="J82" s="1" t="s">
        <v>24</v>
      </c>
      <c r="K82" s="1" t="s">
        <v>143</v>
      </c>
      <c r="L82" s="1" t="s">
        <v>120</v>
      </c>
      <c r="M82" s="1" t="s">
        <v>1686</v>
      </c>
      <c r="N82" s="2">
        <v>19929</v>
      </c>
      <c r="O82" s="2">
        <v>3000</v>
      </c>
      <c r="P82" s="2">
        <v>59787000</v>
      </c>
    </row>
    <row r="83" spans="1:16" ht="51.75" customHeight="1" x14ac:dyDescent="0.25">
      <c r="A83" s="1">
        <f>SUBTOTAL(3,$E$7:E83)</f>
        <v>77</v>
      </c>
      <c r="B83" s="1"/>
      <c r="C83" s="1" t="s">
        <v>1094</v>
      </c>
      <c r="D83" s="1" t="s">
        <v>37</v>
      </c>
      <c r="E83" s="1">
        <v>139</v>
      </c>
      <c r="F83" s="1" t="s">
        <v>1095</v>
      </c>
      <c r="G83" s="1" t="s">
        <v>1096</v>
      </c>
      <c r="H83" s="1" t="s">
        <v>1097</v>
      </c>
      <c r="I83" s="1" t="s">
        <v>1098</v>
      </c>
      <c r="J83" s="1" t="s">
        <v>24</v>
      </c>
      <c r="K83" s="1" t="s">
        <v>1099</v>
      </c>
      <c r="L83" s="1" t="s">
        <v>1100</v>
      </c>
      <c r="M83" s="1" t="s">
        <v>51</v>
      </c>
      <c r="N83" s="2">
        <v>1440</v>
      </c>
      <c r="O83" s="2">
        <v>30000</v>
      </c>
      <c r="P83" s="2">
        <v>43200000</v>
      </c>
    </row>
    <row r="84" spans="1:16" ht="90.75" customHeight="1" x14ac:dyDescent="0.25">
      <c r="A84" s="1">
        <f>SUBTOTAL(3,$E$7:E84)</f>
        <v>78</v>
      </c>
      <c r="B84" s="1"/>
      <c r="C84" s="1" t="s">
        <v>1217</v>
      </c>
      <c r="D84" s="1" t="s">
        <v>37</v>
      </c>
      <c r="E84" s="1">
        <v>141</v>
      </c>
      <c r="F84" s="1" t="s">
        <v>1244</v>
      </c>
      <c r="G84" s="1" t="s">
        <v>877</v>
      </c>
      <c r="H84" s="1" t="s">
        <v>1245</v>
      </c>
      <c r="I84" s="1" t="s">
        <v>1246</v>
      </c>
      <c r="J84" s="1" t="s">
        <v>42</v>
      </c>
      <c r="K84" s="1" t="s">
        <v>1247</v>
      </c>
      <c r="L84" s="1" t="s">
        <v>1248</v>
      </c>
      <c r="M84" s="1" t="s">
        <v>27</v>
      </c>
      <c r="N84" s="2">
        <v>71000</v>
      </c>
      <c r="O84" s="2">
        <v>3000</v>
      </c>
      <c r="P84" s="2">
        <v>213000000</v>
      </c>
    </row>
    <row r="85" spans="1:16" ht="99" customHeight="1" x14ac:dyDescent="0.25">
      <c r="A85" s="1">
        <f>SUBTOTAL(3,$E$7:E85)</f>
        <v>79</v>
      </c>
      <c r="B85" s="1"/>
      <c r="C85" s="1" t="s">
        <v>115</v>
      </c>
      <c r="D85" s="1" t="s">
        <v>37</v>
      </c>
      <c r="E85" s="1">
        <v>142</v>
      </c>
      <c r="F85" s="1" t="s">
        <v>144</v>
      </c>
      <c r="G85" s="1" t="s">
        <v>145</v>
      </c>
      <c r="H85" s="1" t="s">
        <v>146</v>
      </c>
      <c r="I85" s="1" t="s">
        <v>147</v>
      </c>
      <c r="J85" s="1" t="s">
        <v>24</v>
      </c>
      <c r="K85" s="1" t="s">
        <v>148</v>
      </c>
      <c r="L85" s="1" t="s">
        <v>120</v>
      </c>
      <c r="M85" s="1" t="s">
        <v>1685</v>
      </c>
      <c r="N85" s="2">
        <v>2079</v>
      </c>
      <c r="O85" s="2">
        <v>12000</v>
      </c>
      <c r="P85" s="2">
        <v>24948000</v>
      </c>
    </row>
    <row r="86" spans="1:16" ht="68.25" customHeight="1" x14ac:dyDescent="0.25">
      <c r="A86" s="1">
        <f>SUBTOTAL(3,$E$7:E86)</f>
        <v>80</v>
      </c>
      <c r="B86" s="1"/>
      <c r="C86" s="1" t="s">
        <v>844</v>
      </c>
      <c r="D86" s="1" t="s">
        <v>37</v>
      </c>
      <c r="E86" s="1">
        <v>143</v>
      </c>
      <c r="F86" s="1" t="s">
        <v>877</v>
      </c>
      <c r="G86" s="1" t="s">
        <v>877</v>
      </c>
      <c r="H86" s="1" t="s">
        <v>596</v>
      </c>
      <c r="I86" s="1" t="s">
        <v>878</v>
      </c>
      <c r="J86" s="1" t="s">
        <v>24</v>
      </c>
      <c r="K86" s="1" t="s">
        <v>879</v>
      </c>
      <c r="L86" s="1" t="s">
        <v>848</v>
      </c>
      <c r="M86" s="1" t="s">
        <v>51</v>
      </c>
      <c r="N86" s="2">
        <v>570</v>
      </c>
      <c r="O86" s="2">
        <v>150000</v>
      </c>
      <c r="P86" s="2">
        <v>85500000</v>
      </c>
    </row>
    <row r="87" spans="1:16" ht="81.75" customHeight="1" x14ac:dyDescent="0.25">
      <c r="A87" s="1">
        <f>SUBTOTAL(3,$E$7:E87)</f>
        <v>81</v>
      </c>
      <c r="B87" s="1"/>
      <c r="C87" s="1" t="s">
        <v>1402</v>
      </c>
      <c r="D87" s="1" t="s">
        <v>37</v>
      </c>
      <c r="E87" s="1">
        <v>144</v>
      </c>
      <c r="F87" s="1" t="s">
        <v>1421</v>
      </c>
      <c r="G87" s="1" t="s">
        <v>881</v>
      </c>
      <c r="H87" s="1" t="s">
        <v>141</v>
      </c>
      <c r="I87" s="1" t="s">
        <v>1422</v>
      </c>
      <c r="J87" s="1" t="s">
        <v>1407</v>
      </c>
      <c r="K87" s="1" t="s">
        <v>1423</v>
      </c>
      <c r="L87" s="1" t="s">
        <v>1409</v>
      </c>
      <c r="M87" s="1" t="s">
        <v>27</v>
      </c>
      <c r="N87" s="2">
        <v>14910</v>
      </c>
      <c r="O87" s="2">
        <v>37000</v>
      </c>
      <c r="P87" s="2">
        <v>551670000</v>
      </c>
    </row>
    <row r="88" spans="1:16" ht="71.25" customHeight="1" x14ac:dyDescent="0.25">
      <c r="A88" s="1">
        <f>SUBTOTAL(3,$E$7:E88)</f>
        <v>82</v>
      </c>
      <c r="B88" s="1"/>
      <c r="C88" s="1" t="s">
        <v>844</v>
      </c>
      <c r="D88" s="1" t="s">
        <v>37</v>
      </c>
      <c r="E88" s="1">
        <v>146</v>
      </c>
      <c r="F88" s="1" t="s">
        <v>880</v>
      </c>
      <c r="G88" s="1" t="s">
        <v>881</v>
      </c>
      <c r="H88" s="1" t="s">
        <v>596</v>
      </c>
      <c r="I88" s="1" t="s">
        <v>882</v>
      </c>
      <c r="J88" s="1" t="s">
        <v>24</v>
      </c>
      <c r="K88" s="1" t="s">
        <v>883</v>
      </c>
      <c r="L88" s="1" t="s">
        <v>848</v>
      </c>
      <c r="M88" s="1" t="s">
        <v>51</v>
      </c>
      <c r="N88" s="2">
        <v>1025</v>
      </c>
      <c r="O88" s="2">
        <v>1800</v>
      </c>
      <c r="P88" s="2">
        <v>1845000</v>
      </c>
    </row>
    <row r="89" spans="1:16" ht="94.5" customHeight="1" x14ac:dyDescent="0.25">
      <c r="A89" s="1">
        <f>SUBTOTAL(3,$E$7:E89)</f>
        <v>83</v>
      </c>
      <c r="B89" s="1"/>
      <c r="C89" s="1" t="s">
        <v>115</v>
      </c>
      <c r="D89" s="1" t="s">
        <v>37</v>
      </c>
      <c r="E89" s="1">
        <v>147</v>
      </c>
      <c r="F89" s="1" t="s">
        <v>149</v>
      </c>
      <c r="G89" s="1" t="s">
        <v>150</v>
      </c>
      <c r="H89" s="1" t="s">
        <v>151</v>
      </c>
      <c r="I89" s="1" t="s">
        <v>137</v>
      </c>
      <c r="J89" s="1" t="s">
        <v>42</v>
      </c>
      <c r="K89" s="1" t="s">
        <v>152</v>
      </c>
      <c r="L89" s="1" t="s">
        <v>120</v>
      </c>
      <c r="M89" s="1" t="s">
        <v>1685</v>
      </c>
      <c r="N89" s="2">
        <v>9786</v>
      </c>
      <c r="O89" s="2">
        <v>1200</v>
      </c>
      <c r="P89" s="2">
        <v>11743200</v>
      </c>
    </row>
    <row r="90" spans="1:16" ht="92.25" customHeight="1" x14ac:dyDescent="0.25">
      <c r="A90" s="1">
        <f>SUBTOTAL(3,$E$7:E90)</f>
        <v>84</v>
      </c>
      <c r="B90" s="1"/>
      <c r="C90" s="1" t="s">
        <v>582</v>
      </c>
      <c r="D90" s="1">
        <v>4</v>
      </c>
      <c r="E90" s="1">
        <v>148</v>
      </c>
      <c r="F90" s="1" t="s">
        <v>588</v>
      </c>
      <c r="G90" s="1" t="s">
        <v>589</v>
      </c>
      <c r="H90" s="1" t="s">
        <v>590</v>
      </c>
      <c r="I90" s="1" t="s">
        <v>591</v>
      </c>
      <c r="J90" s="1">
        <v>36</v>
      </c>
      <c r="K90" s="1" t="s">
        <v>592</v>
      </c>
      <c r="L90" s="1" t="s">
        <v>593</v>
      </c>
      <c r="M90" s="1" t="s">
        <v>27</v>
      </c>
      <c r="N90" s="2">
        <v>105000</v>
      </c>
      <c r="O90" s="2">
        <v>240</v>
      </c>
      <c r="P90" s="2">
        <v>25200000</v>
      </c>
    </row>
    <row r="91" spans="1:16" ht="106.5" customHeight="1" x14ac:dyDescent="0.25">
      <c r="A91" s="1">
        <f>SUBTOTAL(3,$E$7:E91)</f>
        <v>85</v>
      </c>
      <c r="B91" s="1"/>
      <c r="C91" s="1" t="s">
        <v>1150</v>
      </c>
      <c r="D91" s="1" t="s">
        <v>52</v>
      </c>
      <c r="E91" s="1">
        <v>149</v>
      </c>
      <c r="F91" s="1" t="s">
        <v>1156</v>
      </c>
      <c r="G91" s="1" t="s">
        <v>1157</v>
      </c>
      <c r="H91" s="1" t="s">
        <v>1158</v>
      </c>
      <c r="I91" s="1" t="s">
        <v>1159</v>
      </c>
      <c r="J91" s="1" t="s">
        <v>24</v>
      </c>
      <c r="K91" s="1" t="s">
        <v>1160</v>
      </c>
      <c r="L91" s="1" t="s">
        <v>1161</v>
      </c>
      <c r="M91" s="1" t="s">
        <v>27</v>
      </c>
      <c r="N91" s="2">
        <v>81400</v>
      </c>
      <c r="O91" s="2">
        <v>300</v>
      </c>
      <c r="P91" s="2">
        <v>24420000</v>
      </c>
    </row>
    <row r="92" spans="1:16" ht="66.75" customHeight="1" x14ac:dyDescent="0.25">
      <c r="A92" s="1">
        <f>SUBTOTAL(3,$E$7:E92)</f>
        <v>86</v>
      </c>
      <c r="B92" s="1"/>
      <c r="C92" s="1" t="s">
        <v>990</v>
      </c>
      <c r="D92" s="1" t="s">
        <v>37</v>
      </c>
      <c r="E92" s="1">
        <v>150</v>
      </c>
      <c r="F92" s="1" t="s">
        <v>1030</v>
      </c>
      <c r="G92" s="1" t="s">
        <v>1031</v>
      </c>
      <c r="H92" s="1" t="s">
        <v>1032</v>
      </c>
      <c r="I92" s="1" t="s">
        <v>78</v>
      </c>
      <c r="J92" s="1" t="s">
        <v>24</v>
      </c>
      <c r="K92" s="1" t="s">
        <v>1033</v>
      </c>
      <c r="L92" s="1" t="s">
        <v>996</v>
      </c>
      <c r="M92" s="1" t="s">
        <v>51</v>
      </c>
      <c r="N92" s="2">
        <v>427</v>
      </c>
      <c r="O92" s="2">
        <v>60000</v>
      </c>
      <c r="P92" s="2">
        <v>25620000</v>
      </c>
    </row>
    <row r="93" spans="1:16" ht="65.25" customHeight="1" x14ac:dyDescent="0.25">
      <c r="A93" s="1">
        <f>SUBTOTAL(3,$E$7:E93)</f>
        <v>87</v>
      </c>
      <c r="B93" s="1"/>
      <c r="C93" s="1" t="s">
        <v>1402</v>
      </c>
      <c r="D93" s="1" t="s">
        <v>37</v>
      </c>
      <c r="E93" s="1">
        <v>151</v>
      </c>
      <c r="F93" s="1" t="s">
        <v>1424</v>
      </c>
      <c r="G93" s="1" t="s">
        <v>1425</v>
      </c>
      <c r="H93" s="1" t="s">
        <v>596</v>
      </c>
      <c r="I93" s="1" t="s">
        <v>1426</v>
      </c>
      <c r="J93" s="1" t="s">
        <v>1407</v>
      </c>
      <c r="K93" s="1" t="s">
        <v>1427</v>
      </c>
      <c r="L93" s="1" t="s">
        <v>1428</v>
      </c>
      <c r="M93" s="1" t="s">
        <v>51</v>
      </c>
      <c r="N93" s="2">
        <v>4578</v>
      </c>
      <c r="O93" s="2">
        <v>4800</v>
      </c>
      <c r="P93" s="2">
        <v>21974400</v>
      </c>
    </row>
    <row r="94" spans="1:16" ht="69" customHeight="1" x14ac:dyDescent="0.25">
      <c r="A94" s="1">
        <f>SUBTOTAL(3,$E$7:E94)</f>
        <v>88</v>
      </c>
      <c r="B94" s="1"/>
      <c r="C94" s="1" t="s">
        <v>960</v>
      </c>
      <c r="D94" s="1" t="s">
        <v>19</v>
      </c>
      <c r="E94" s="1">
        <v>153</v>
      </c>
      <c r="F94" s="1" t="s">
        <v>961</v>
      </c>
      <c r="G94" s="1" t="s">
        <v>962</v>
      </c>
      <c r="H94" s="1" t="s">
        <v>963</v>
      </c>
      <c r="I94" s="1" t="s">
        <v>964</v>
      </c>
      <c r="J94" s="1" t="s">
        <v>32</v>
      </c>
      <c r="K94" s="1" t="s">
        <v>965</v>
      </c>
      <c r="L94" s="1" t="s">
        <v>966</v>
      </c>
      <c r="M94" s="1" t="s">
        <v>459</v>
      </c>
      <c r="N94" s="2">
        <v>3200</v>
      </c>
      <c r="O94" s="2">
        <v>200</v>
      </c>
      <c r="P94" s="2">
        <v>640000</v>
      </c>
    </row>
    <row r="95" spans="1:16" ht="99" customHeight="1" x14ac:dyDescent="0.25">
      <c r="A95" s="1">
        <f>SUBTOTAL(3,$E$7:E95)</f>
        <v>89</v>
      </c>
      <c r="B95" s="1"/>
      <c r="C95" s="1" t="s">
        <v>115</v>
      </c>
      <c r="D95" s="1" t="s">
        <v>37</v>
      </c>
      <c r="E95" s="1">
        <v>155</v>
      </c>
      <c r="F95" s="1" t="s">
        <v>153</v>
      </c>
      <c r="G95" s="1" t="s">
        <v>154</v>
      </c>
      <c r="H95" s="1" t="s">
        <v>155</v>
      </c>
      <c r="I95" s="1" t="s">
        <v>156</v>
      </c>
      <c r="J95" s="1" t="s">
        <v>24</v>
      </c>
      <c r="K95" s="1" t="s">
        <v>157</v>
      </c>
      <c r="L95" s="1" t="s">
        <v>120</v>
      </c>
      <c r="M95" s="1" t="s">
        <v>1685</v>
      </c>
      <c r="N95" s="2">
        <v>389991</v>
      </c>
      <c r="O95" s="2">
        <v>2000</v>
      </c>
      <c r="P95" s="2">
        <v>779982000</v>
      </c>
    </row>
    <row r="96" spans="1:16" ht="88.5" customHeight="1" x14ac:dyDescent="0.25">
      <c r="A96" s="1">
        <f>SUBTOTAL(3,$E$7:E96)</f>
        <v>90</v>
      </c>
      <c r="B96" s="1"/>
      <c r="C96" s="1" t="s">
        <v>1217</v>
      </c>
      <c r="D96" s="1" t="s">
        <v>37</v>
      </c>
      <c r="E96" s="1">
        <v>156</v>
      </c>
      <c r="F96" s="1" t="s">
        <v>1249</v>
      </c>
      <c r="G96" s="1" t="s">
        <v>154</v>
      </c>
      <c r="H96" s="1" t="s">
        <v>1250</v>
      </c>
      <c r="I96" s="1" t="s">
        <v>1251</v>
      </c>
      <c r="J96" s="1" t="s">
        <v>24</v>
      </c>
      <c r="K96" s="1" t="s">
        <v>1252</v>
      </c>
      <c r="L96" s="1" t="s">
        <v>34</v>
      </c>
      <c r="M96" s="1" t="s">
        <v>27</v>
      </c>
      <c r="N96" s="2">
        <v>179000</v>
      </c>
      <c r="O96" s="2">
        <v>2500</v>
      </c>
      <c r="P96" s="2">
        <v>447500000</v>
      </c>
    </row>
    <row r="97" spans="1:16" ht="93" customHeight="1" x14ac:dyDescent="0.25">
      <c r="A97" s="1">
        <f>SUBTOTAL(3,$E$7:E97)</f>
        <v>91</v>
      </c>
      <c r="B97" s="1"/>
      <c r="C97" s="1" t="s">
        <v>643</v>
      </c>
      <c r="D97" s="1">
        <v>2</v>
      </c>
      <c r="E97" s="1">
        <v>157</v>
      </c>
      <c r="F97" s="1" t="s">
        <v>644</v>
      </c>
      <c r="G97" s="1" t="s">
        <v>154</v>
      </c>
      <c r="H97" s="1" t="s">
        <v>645</v>
      </c>
      <c r="I97" s="1" t="s">
        <v>646</v>
      </c>
      <c r="J97" s="1" t="s">
        <v>24</v>
      </c>
      <c r="K97" s="1" t="s">
        <v>647</v>
      </c>
      <c r="L97" s="1" t="s">
        <v>648</v>
      </c>
      <c r="M97" s="1" t="s">
        <v>27</v>
      </c>
      <c r="N97" s="2">
        <v>885000</v>
      </c>
      <c r="O97" s="2">
        <v>24</v>
      </c>
      <c r="P97" s="2">
        <v>21240000</v>
      </c>
    </row>
    <row r="98" spans="1:16" ht="78.75" customHeight="1" x14ac:dyDescent="0.25">
      <c r="A98" s="1">
        <f>SUBTOTAL(3,$E$7:E98)</f>
        <v>92</v>
      </c>
      <c r="B98" s="1"/>
      <c r="C98" s="1" t="s">
        <v>1217</v>
      </c>
      <c r="D98" s="1" t="s">
        <v>52</v>
      </c>
      <c r="E98" s="1">
        <v>158</v>
      </c>
      <c r="F98" s="1" t="s">
        <v>1253</v>
      </c>
      <c r="G98" s="1" t="s">
        <v>1254</v>
      </c>
      <c r="H98" s="1" t="s">
        <v>1255</v>
      </c>
      <c r="I98" s="1" t="s">
        <v>1256</v>
      </c>
      <c r="J98" s="1" t="s">
        <v>780</v>
      </c>
      <c r="K98" s="1" t="s">
        <v>1257</v>
      </c>
      <c r="L98" s="1" t="s">
        <v>1258</v>
      </c>
      <c r="M98" s="1" t="s">
        <v>1082</v>
      </c>
      <c r="N98" s="2">
        <v>697000</v>
      </c>
      <c r="O98" s="2">
        <v>1000</v>
      </c>
      <c r="P98" s="2">
        <v>697000000</v>
      </c>
    </row>
    <row r="99" spans="1:16" ht="81" customHeight="1" x14ac:dyDescent="0.25">
      <c r="A99" s="1">
        <f>SUBTOTAL(3,$E$7:E99)</f>
        <v>93</v>
      </c>
      <c r="B99" s="1"/>
      <c r="C99" s="1" t="s">
        <v>1602</v>
      </c>
      <c r="D99" s="1" t="s">
        <v>37</v>
      </c>
      <c r="E99" s="1">
        <v>162</v>
      </c>
      <c r="F99" s="1" t="s">
        <v>1637</v>
      </c>
      <c r="G99" s="1" t="s">
        <v>1638</v>
      </c>
      <c r="H99" s="1" t="s">
        <v>850</v>
      </c>
      <c r="I99" s="1" t="s">
        <v>1639</v>
      </c>
      <c r="J99" s="1" t="s">
        <v>24</v>
      </c>
      <c r="K99" s="1" t="s">
        <v>1640</v>
      </c>
      <c r="L99" s="1" t="s">
        <v>1607</v>
      </c>
      <c r="M99" s="1" t="s">
        <v>27</v>
      </c>
      <c r="N99" s="2">
        <v>175000</v>
      </c>
      <c r="O99" s="2">
        <v>240</v>
      </c>
      <c r="P99" s="2">
        <v>42000000</v>
      </c>
    </row>
    <row r="100" spans="1:16" ht="93" customHeight="1" x14ac:dyDescent="0.25">
      <c r="A100" s="1">
        <f>SUBTOTAL(3,$E$7:E100)</f>
        <v>94</v>
      </c>
      <c r="B100" s="1"/>
      <c r="C100" s="1" t="s">
        <v>582</v>
      </c>
      <c r="D100" s="1">
        <v>4</v>
      </c>
      <c r="E100" s="1">
        <v>163</v>
      </c>
      <c r="F100" s="1" t="s">
        <v>594</v>
      </c>
      <c r="G100" s="1" t="s">
        <v>595</v>
      </c>
      <c r="H100" s="1" t="s">
        <v>596</v>
      </c>
      <c r="I100" s="1" t="s">
        <v>23</v>
      </c>
      <c r="J100" s="1">
        <v>36</v>
      </c>
      <c r="K100" s="1" t="s">
        <v>597</v>
      </c>
      <c r="L100" s="1" t="s">
        <v>593</v>
      </c>
      <c r="M100" s="1" t="s">
        <v>27</v>
      </c>
      <c r="N100" s="2">
        <v>16050</v>
      </c>
      <c r="O100" s="2">
        <v>6000</v>
      </c>
      <c r="P100" s="2">
        <v>96300000</v>
      </c>
    </row>
    <row r="101" spans="1:16" ht="93" customHeight="1" x14ac:dyDescent="0.25">
      <c r="A101" s="1">
        <f>SUBTOTAL(3,$E$7:E101)</f>
        <v>95</v>
      </c>
      <c r="B101" s="1"/>
      <c r="C101" s="1" t="s">
        <v>938</v>
      </c>
      <c r="D101" s="1" t="s">
        <v>660</v>
      </c>
      <c r="E101" s="1">
        <v>165</v>
      </c>
      <c r="F101" s="1" t="s">
        <v>939</v>
      </c>
      <c r="G101" s="1" t="s">
        <v>940</v>
      </c>
      <c r="H101" s="1" t="s">
        <v>191</v>
      </c>
      <c r="I101" s="1" t="s">
        <v>941</v>
      </c>
      <c r="J101" s="1" t="s">
        <v>24</v>
      </c>
      <c r="K101" s="1" t="s">
        <v>942</v>
      </c>
      <c r="L101" s="1" t="s">
        <v>943</v>
      </c>
      <c r="M101" s="1" t="s">
        <v>51</v>
      </c>
      <c r="N101" s="2">
        <v>2100</v>
      </c>
      <c r="O101" s="2">
        <v>600</v>
      </c>
      <c r="P101" s="2">
        <v>1260000</v>
      </c>
    </row>
    <row r="102" spans="1:16" ht="69" customHeight="1" x14ac:dyDescent="0.25">
      <c r="A102" s="1">
        <f>SUBTOTAL(3,$E$7:E102)</f>
        <v>96</v>
      </c>
      <c r="B102" s="1"/>
      <c r="C102" s="1" t="s">
        <v>960</v>
      </c>
      <c r="D102" s="1" t="s">
        <v>19</v>
      </c>
      <c r="E102" s="1">
        <v>166</v>
      </c>
      <c r="F102" s="1" t="s">
        <v>967</v>
      </c>
      <c r="G102" s="1" t="s">
        <v>968</v>
      </c>
      <c r="H102" s="1" t="s">
        <v>380</v>
      </c>
      <c r="I102" s="1" t="s">
        <v>969</v>
      </c>
      <c r="J102" s="1" t="s">
        <v>24</v>
      </c>
      <c r="K102" s="1" t="s">
        <v>970</v>
      </c>
      <c r="L102" s="1" t="s">
        <v>966</v>
      </c>
      <c r="M102" s="1" t="s">
        <v>51</v>
      </c>
      <c r="N102" s="2">
        <v>1475</v>
      </c>
      <c r="O102" s="2">
        <v>100000</v>
      </c>
      <c r="P102" s="2">
        <v>147500000</v>
      </c>
    </row>
    <row r="103" spans="1:16" ht="108" customHeight="1" x14ac:dyDescent="0.25">
      <c r="A103" s="1">
        <f>SUBTOTAL(3,$E$7:E103)</f>
        <v>97</v>
      </c>
      <c r="B103" s="1"/>
      <c r="C103" s="1" t="s">
        <v>1510</v>
      </c>
      <c r="D103" s="1" t="s">
        <v>37</v>
      </c>
      <c r="E103" s="1">
        <v>168</v>
      </c>
      <c r="F103" s="1" t="s">
        <v>1515</v>
      </c>
      <c r="G103" s="1" t="s">
        <v>1516</v>
      </c>
      <c r="H103" s="1" t="s">
        <v>1517</v>
      </c>
      <c r="I103" s="1" t="s">
        <v>1518</v>
      </c>
      <c r="J103" s="1">
        <v>36</v>
      </c>
      <c r="K103" s="1" t="s">
        <v>1519</v>
      </c>
      <c r="L103" s="1" t="s">
        <v>1520</v>
      </c>
      <c r="M103" s="1" t="s">
        <v>163</v>
      </c>
      <c r="N103" s="2">
        <v>3895</v>
      </c>
      <c r="O103" s="2">
        <v>500</v>
      </c>
      <c r="P103" s="2">
        <v>1947500</v>
      </c>
    </row>
    <row r="104" spans="1:16" ht="82.5" customHeight="1" x14ac:dyDescent="0.25">
      <c r="A104" s="1">
        <f>SUBTOTAL(3,$E$7:E104)</f>
        <v>98</v>
      </c>
      <c r="B104" s="1"/>
      <c r="C104" s="1" t="s">
        <v>59</v>
      </c>
      <c r="D104" s="1">
        <v>4</v>
      </c>
      <c r="E104" s="1">
        <v>170</v>
      </c>
      <c r="F104" s="1" t="s">
        <v>70</v>
      </c>
      <c r="G104" s="1" t="s">
        <v>71</v>
      </c>
      <c r="H104" s="1" t="s">
        <v>72</v>
      </c>
      <c r="I104" s="1" t="s">
        <v>73</v>
      </c>
      <c r="J104" s="1" t="s">
        <v>42</v>
      </c>
      <c r="K104" s="1" t="s">
        <v>74</v>
      </c>
      <c r="L104" s="1" t="s">
        <v>44</v>
      </c>
      <c r="M104" s="1" t="s">
        <v>51</v>
      </c>
      <c r="N104" s="2">
        <v>2520</v>
      </c>
      <c r="O104" s="2">
        <v>3000</v>
      </c>
      <c r="P104" s="2">
        <v>7560000</v>
      </c>
    </row>
    <row r="105" spans="1:16" ht="236.25" customHeight="1" x14ac:dyDescent="0.25">
      <c r="A105" s="1">
        <f>SUBTOTAL(3,$E$7:E105)</f>
        <v>99</v>
      </c>
      <c r="B105" s="1"/>
      <c r="C105" s="1" t="s">
        <v>689</v>
      </c>
      <c r="D105" s="1" t="s">
        <v>690</v>
      </c>
      <c r="E105" s="1">
        <v>173</v>
      </c>
      <c r="F105" s="1" t="s">
        <v>691</v>
      </c>
      <c r="G105" s="1" t="s">
        <v>692</v>
      </c>
      <c r="H105" s="1" t="s">
        <v>693</v>
      </c>
      <c r="I105" s="1" t="s">
        <v>694</v>
      </c>
      <c r="J105" s="1" t="s">
        <v>24</v>
      </c>
      <c r="K105" s="1" t="s">
        <v>695</v>
      </c>
      <c r="L105" s="1" t="s">
        <v>696</v>
      </c>
      <c r="M105" s="1" t="s">
        <v>27</v>
      </c>
      <c r="N105" s="2">
        <v>1800000</v>
      </c>
      <c r="O105" s="2">
        <v>8</v>
      </c>
      <c r="P105" s="2">
        <v>14400000</v>
      </c>
    </row>
    <row r="106" spans="1:16" ht="94.5" customHeight="1" x14ac:dyDescent="0.25">
      <c r="A106" s="1">
        <f>SUBTOTAL(3,$E$7:E106)</f>
        <v>100</v>
      </c>
      <c r="B106" s="1"/>
      <c r="C106" s="1" t="s">
        <v>742</v>
      </c>
      <c r="D106" s="1">
        <v>2</v>
      </c>
      <c r="E106" s="1">
        <v>174</v>
      </c>
      <c r="F106" s="1" t="s">
        <v>743</v>
      </c>
      <c r="G106" s="1" t="s">
        <v>744</v>
      </c>
      <c r="H106" s="1" t="s">
        <v>389</v>
      </c>
      <c r="I106" s="1" t="s">
        <v>745</v>
      </c>
      <c r="J106" s="1" t="s">
        <v>42</v>
      </c>
      <c r="K106" s="1" t="s">
        <v>746</v>
      </c>
      <c r="L106" s="1" t="s">
        <v>747</v>
      </c>
      <c r="M106" s="1" t="s">
        <v>27</v>
      </c>
      <c r="N106" s="2">
        <v>4480000</v>
      </c>
      <c r="O106" s="2">
        <v>14</v>
      </c>
      <c r="P106" s="2">
        <v>62720000</v>
      </c>
    </row>
    <row r="107" spans="1:16" ht="78.75" customHeight="1" x14ac:dyDescent="0.25">
      <c r="A107" s="1">
        <f>SUBTOTAL(3,$E$7:E107)</f>
        <v>101</v>
      </c>
      <c r="B107" s="1"/>
      <c r="C107" s="1" t="s">
        <v>1217</v>
      </c>
      <c r="D107" s="1" t="s">
        <v>37</v>
      </c>
      <c r="E107" s="1">
        <v>176</v>
      </c>
      <c r="F107" s="1" t="s">
        <v>1259</v>
      </c>
      <c r="G107" s="1" t="s">
        <v>1260</v>
      </c>
      <c r="H107" s="1" t="s">
        <v>509</v>
      </c>
      <c r="I107" s="1" t="s">
        <v>1261</v>
      </c>
      <c r="J107" s="1" t="s">
        <v>24</v>
      </c>
      <c r="K107" s="1" t="s">
        <v>1262</v>
      </c>
      <c r="L107" s="1" t="s">
        <v>1263</v>
      </c>
      <c r="M107" s="1" t="s">
        <v>51</v>
      </c>
      <c r="N107" s="2">
        <v>1500</v>
      </c>
      <c r="O107" s="2">
        <v>1800</v>
      </c>
      <c r="P107" s="2">
        <v>2700000</v>
      </c>
    </row>
    <row r="108" spans="1:16" ht="143.25" customHeight="1" x14ac:dyDescent="0.25">
      <c r="A108" s="1">
        <f>SUBTOTAL(3,$E$7:E108)</f>
        <v>102</v>
      </c>
      <c r="B108" s="1"/>
      <c r="C108" s="1" t="s">
        <v>1217</v>
      </c>
      <c r="D108" s="1" t="s">
        <v>37</v>
      </c>
      <c r="E108" s="1">
        <v>178</v>
      </c>
      <c r="F108" s="1" t="s">
        <v>1264</v>
      </c>
      <c r="G108" s="1" t="s">
        <v>1265</v>
      </c>
      <c r="H108" s="1" t="s">
        <v>191</v>
      </c>
      <c r="I108" s="1" t="s">
        <v>1266</v>
      </c>
      <c r="J108" s="1" t="s">
        <v>24</v>
      </c>
      <c r="K108" s="1" t="s">
        <v>1267</v>
      </c>
      <c r="L108" s="1" t="s">
        <v>1268</v>
      </c>
      <c r="M108" s="1" t="s">
        <v>51</v>
      </c>
      <c r="N108" s="2">
        <v>3465</v>
      </c>
      <c r="O108" s="2">
        <v>8500</v>
      </c>
      <c r="P108" s="2">
        <v>29452500</v>
      </c>
    </row>
    <row r="109" spans="1:16" ht="100.5" customHeight="1" x14ac:dyDescent="0.25">
      <c r="A109" s="1">
        <f>SUBTOTAL(3,$E$7:E109)</f>
        <v>103</v>
      </c>
      <c r="B109" s="1"/>
      <c r="C109" s="1" t="s">
        <v>115</v>
      </c>
      <c r="D109" s="1" t="s">
        <v>37</v>
      </c>
      <c r="E109" s="1">
        <v>179</v>
      </c>
      <c r="F109" s="1" t="s">
        <v>158</v>
      </c>
      <c r="G109" s="1" t="s">
        <v>159</v>
      </c>
      <c r="H109" s="1" t="s">
        <v>160</v>
      </c>
      <c r="I109" s="1" t="s">
        <v>161</v>
      </c>
      <c r="J109" s="1" t="s">
        <v>24</v>
      </c>
      <c r="K109" s="1" t="s">
        <v>162</v>
      </c>
      <c r="L109" s="1" t="s">
        <v>120</v>
      </c>
      <c r="M109" s="1" t="s">
        <v>163</v>
      </c>
      <c r="N109" s="2">
        <v>3360</v>
      </c>
      <c r="O109" s="2">
        <v>150</v>
      </c>
      <c r="P109" s="2">
        <v>504000</v>
      </c>
    </row>
    <row r="110" spans="1:16" ht="82.5" customHeight="1" x14ac:dyDescent="0.25">
      <c r="A110" s="1">
        <f>SUBTOTAL(3,$E$7:E110)</f>
        <v>104</v>
      </c>
      <c r="B110" s="1"/>
      <c r="C110" s="1" t="s">
        <v>358</v>
      </c>
      <c r="D110" s="1" t="s">
        <v>19</v>
      </c>
      <c r="E110" s="1">
        <v>180</v>
      </c>
      <c r="F110" s="1" t="s">
        <v>359</v>
      </c>
      <c r="G110" s="1" t="s">
        <v>360</v>
      </c>
      <c r="H110" s="1" t="s">
        <v>361</v>
      </c>
      <c r="I110" s="1" t="s">
        <v>362</v>
      </c>
      <c r="J110" s="1" t="s">
        <v>42</v>
      </c>
      <c r="K110" s="1" t="s">
        <v>363</v>
      </c>
      <c r="L110" s="1" t="s">
        <v>364</v>
      </c>
      <c r="M110" s="1" t="s">
        <v>51</v>
      </c>
      <c r="N110" s="2">
        <v>378000</v>
      </c>
      <c r="O110" s="2">
        <v>280</v>
      </c>
      <c r="P110" s="2">
        <v>105840000</v>
      </c>
    </row>
    <row r="111" spans="1:16" ht="86.25" customHeight="1" x14ac:dyDescent="0.25">
      <c r="A111" s="1">
        <f>SUBTOTAL(3,$E$7:E111)</f>
        <v>105</v>
      </c>
      <c r="B111" s="1"/>
      <c r="C111" s="1" t="s">
        <v>1510</v>
      </c>
      <c r="D111" s="1" t="s">
        <v>569</v>
      </c>
      <c r="E111" s="1">
        <v>181</v>
      </c>
      <c r="F111" s="1" t="s">
        <v>1521</v>
      </c>
      <c r="G111" s="1" t="s">
        <v>360</v>
      </c>
      <c r="H111" s="1" t="s">
        <v>361</v>
      </c>
      <c r="I111" s="1" t="s">
        <v>1522</v>
      </c>
      <c r="J111" s="1">
        <v>24</v>
      </c>
      <c r="K111" s="1" t="s">
        <v>1523</v>
      </c>
      <c r="L111" s="1" t="s">
        <v>1524</v>
      </c>
      <c r="M111" s="1" t="s">
        <v>27</v>
      </c>
      <c r="N111" s="2">
        <v>945000</v>
      </c>
      <c r="O111" s="2">
        <v>140</v>
      </c>
      <c r="P111" s="2">
        <v>132300000</v>
      </c>
    </row>
    <row r="112" spans="1:16" ht="326.25" customHeight="1" x14ac:dyDescent="0.25">
      <c r="A112" s="1">
        <f>SUBTOTAL(3,$E$7:E112)</f>
        <v>106</v>
      </c>
      <c r="B112" s="1"/>
      <c r="C112" s="1" t="s">
        <v>689</v>
      </c>
      <c r="D112" s="1" t="s">
        <v>697</v>
      </c>
      <c r="E112" s="1">
        <v>183</v>
      </c>
      <c r="F112" s="1" t="s">
        <v>698</v>
      </c>
      <c r="G112" s="1" t="s">
        <v>699</v>
      </c>
      <c r="H112" s="1" t="s">
        <v>361</v>
      </c>
      <c r="I112" s="1" t="s">
        <v>700</v>
      </c>
      <c r="J112" s="1" t="s">
        <v>24</v>
      </c>
      <c r="K112" s="1" t="s">
        <v>701</v>
      </c>
      <c r="L112" s="1" t="s">
        <v>702</v>
      </c>
      <c r="M112" s="1" t="s">
        <v>51</v>
      </c>
      <c r="N112" s="2">
        <v>4480</v>
      </c>
      <c r="O112" s="2">
        <v>2500</v>
      </c>
      <c r="P112" s="2">
        <v>11200000</v>
      </c>
    </row>
    <row r="113" spans="1:16" ht="81.75" customHeight="1" x14ac:dyDescent="0.25">
      <c r="A113" s="1">
        <f>SUBTOTAL(3,$E$7:E113)</f>
        <v>107</v>
      </c>
      <c r="B113" s="1"/>
      <c r="C113" s="1" t="s">
        <v>371</v>
      </c>
      <c r="D113" s="1" t="s">
        <v>37</v>
      </c>
      <c r="E113" s="1">
        <v>186</v>
      </c>
      <c r="F113" s="1" t="s">
        <v>387</v>
      </c>
      <c r="G113" s="1" t="s">
        <v>388</v>
      </c>
      <c r="H113" s="1" t="s">
        <v>389</v>
      </c>
      <c r="I113" s="1" t="s">
        <v>390</v>
      </c>
      <c r="J113" s="1">
        <v>36</v>
      </c>
      <c r="K113" s="1" t="s">
        <v>391</v>
      </c>
      <c r="L113" s="1" t="s">
        <v>377</v>
      </c>
      <c r="M113" s="1" t="s">
        <v>51</v>
      </c>
      <c r="N113" s="2">
        <v>8250</v>
      </c>
      <c r="O113" s="2">
        <v>1000</v>
      </c>
      <c r="P113" s="2">
        <v>8250000</v>
      </c>
    </row>
    <row r="114" spans="1:16" ht="69.75" customHeight="1" x14ac:dyDescent="0.25">
      <c r="A114" s="1">
        <f>SUBTOTAL(3,$E$7:E114)</f>
        <v>108</v>
      </c>
      <c r="B114" s="1"/>
      <c r="C114" s="1" t="s">
        <v>1536</v>
      </c>
      <c r="D114" s="1" t="s">
        <v>712</v>
      </c>
      <c r="E114" s="1">
        <v>188</v>
      </c>
      <c r="F114" s="1" t="s">
        <v>1537</v>
      </c>
      <c r="G114" s="1" t="s">
        <v>1538</v>
      </c>
      <c r="H114" s="1" t="s">
        <v>596</v>
      </c>
      <c r="I114" s="1" t="s">
        <v>1539</v>
      </c>
      <c r="J114" s="1" t="s">
        <v>42</v>
      </c>
      <c r="K114" s="1" t="s">
        <v>1540</v>
      </c>
      <c r="L114" s="1" t="s">
        <v>1541</v>
      </c>
      <c r="M114" s="1" t="s">
        <v>51</v>
      </c>
      <c r="N114" s="2">
        <v>38000</v>
      </c>
      <c r="O114" s="2">
        <v>16000</v>
      </c>
      <c r="P114" s="2">
        <v>608000000</v>
      </c>
    </row>
    <row r="115" spans="1:16" ht="123" customHeight="1" x14ac:dyDescent="0.25">
      <c r="A115" s="1">
        <f>SUBTOTAL(3,$E$7:E115)</f>
        <v>109</v>
      </c>
      <c r="B115" s="1"/>
      <c r="C115" s="1" t="s">
        <v>440</v>
      </c>
      <c r="D115" s="1">
        <v>1</v>
      </c>
      <c r="E115" s="1">
        <v>190</v>
      </c>
      <c r="F115" s="1" t="s">
        <v>470</v>
      </c>
      <c r="G115" s="1" t="s">
        <v>471</v>
      </c>
      <c r="H115" s="1" t="s">
        <v>472</v>
      </c>
      <c r="I115" s="1" t="s">
        <v>473</v>
      </c>
      <c r="J115" s="1" t="s">
        <v>42</v>
      </c>
      <c r="K115" s="1" t="s">
        <v>474</v>
      </c>
      <c r="L115" s="1" t="s">
        <v>475</v>
      </c>
      <c r="M115" s="1" t="s">
        <v>27</v>
      </c>
      <c r="N115" s="2">
        <v>203000</v>
      </c>
      <c r="O115" s="2">
        <v>300</v>
      </c>
      <c r="P115" s="2">
        <v>60900000</v>
      </c>
    </row>
    <row r="116" spans="1:16" ht="77.25" customHeight="1" x14ac:dyDescent="0.25">
      <c r="A116" s="1">
        <f>SUBTOTAL(3,$E$7:E116)</f>
        <v>110</v>
      </c>
      <c r="B116" s="1"/>
      <c r="C116" s="1" t="s">
        <v>1217</v>
      </c>
      <c r="D116" s="1" t="s">
        <v>52</v>
      </c>
      <c r="E116" s="1">
        <v>191</v>
      </c>
      <c r="F116" s="1" t="s">
        <v>1269</v>
      </c>
      <c r="G116" s="1" t="s">
        <v>1270</v>
      </c>
      <c r="H116" s="1" t="s">
        <v>596</v>
      </c>
      <c r="I116" s="1" t="s">
        <v>1011</v>
      </c>
      <c r="J116" s="1" t="s">
        <v>24</v>
      </c>
      <c r="K116" s="1" t="s">
        <v>1271</v>
      </c>
      <c r="L116" s="1" t="s">
        <v>1272</v>
      </c>
      <c r="M116" s="1" t="s">
        <v>27</v>
      </c>
      <c r="N116" s="2">
        <v>124376</v>
      </c>
      <c r="O116" s="2">
        <v>300</v>
      </c>
      <c r="P116" s="2">
        <v>37312800</v>
      </c>
    </row>
    <row r="117" spans="1:16" ht="109.5" customHeight="1" x14ac:dyDescent="0.25">
      <c r="A117" s="1">
        <f>SUBTOTAL(3,$E$7:E117)</f>
        <v>111</v>
      </c>
      <c r="B117" s="1"/>
      <c r="C117" s="1" t="s">
        <v>440</v>
      </c>
      <c r="D117" s="1">
        <v>1</v>
      </c>
      <c r="E117" s="1">
        <v>193</v>
      </c>
      <c r="F117" s="1" t="s">
        <v>476</v>
      </c>
      <c r="G117" s="1" t="s">
        <v>477</v>
      </c>
      <c r="H117" s="1" t="s">
        <v>478</v>
      </c>
      <c r="I117" s="1" t="s">
        <v>479</v>
      </c>
      <c r="J117" s="1" t="s">
        <v>42</v>
      </c>
      <c r="K117" s="1" t="s">
        <v>480</v>
      </c>
      <c r="L117" s="1" t="s">
        <v>475</v>
      </c>
      <c r="M117" s="1" t="s">
        <v>27</v>
      </c>
      <c r="N117" s="2">
        <v>312000</v>
      </c>
      <c r="O117" s="2">
        <v>100</v>
      </c>
      <c r="P117" s="2">
        <v>31200000</v>
      </c>
    </row>
    <row r="118" spans="1:16" ht="96.75" customHeight="1" x14ac:dyDescent="0.25">
      <c r="A118" s="1">
        <f>SUBTOTAL(3,$E$7:E118)</f>
        <v>112</v>
      </c>
      <c r="B118" s="1"/>
      <c r="C118" s="1" t="s">
        <v>115</v>
      </c>
      <c r="D118" s="1" t="s">
        <v>37</v>
      </c>
      <c r="E118" s="1">
        <v>197</v>
      </c>
      <c r="F118" s="1" t="s">
        <v>164</v>
      </c>
      <c r="G118" s="1" t="s">
        <v>165</v>
      </c>
      <c r="H118" s="1" t="s">
        <v>166</v>
      </c>
      <c r="I118" s="1" t="s">
        <v>167</v>
      </c>
      <c r="J118" s="1" t="s">
        <v>24</v>
      </c>
      <c r="K118" s="1" t="s">
        <v>168</v>
      </c>
      <c r="L118" s="1" t="s">
        <v>120</v>
      </c>
      <c r="M118" s="1" t="s">
        <v>1685</v>
      </c>
      <c r="N118" s="2">
        <v>109998</v>
      </c>
      <c r="O118" s="2">
        <v>45</v>
      </c>
      <c r="P118" s="2">
        <v>4949910</v>
      </c>
    </row>
    <row r="119" spans="1:16" ht="96" customHeight="1" x14ac:dyDescent="0.25">
      <c r="A119" s="1">
        <f>SUBTOTAL(3,$E$7:E119)</f>
        <v>113</v>
      </c>
      <c r="B119" s="1"/>
      <c r="C119" s="1" t="s">
        <v>440</v>
      </c>
      <c r="D119" s="1">
        <v>1</v>
      </c>
      <c r="E119" s="1">
        <v>200</v>
      </c>
      <c r="F119" s="1" t="s">
        <v>481</v>
      </c>
      <c r="G119" s="1" t="s">
        <v>482</v>
      </c>
      <c r="H119" s="1" t="s">
        <v>361</v>
      </c>
      <c r="I119" s="1" t="s">
        <v>483</v>
      </c>
      <c r="J119" s="1" t="s">
        <v>42</v>
      </c>
      <c r="K119" s="1" t="s">
        <v>484</v>
      </c>
      <c r="L119" s="1" t="s">
        <v>475</v>
      </c>
      <c r="M119" s="1" t="s">
        <v>27</v>
      </c>
      <c r="N119" s="2">
        <v>146499</v>
      </c>
      <c r="O119" s="2">
        <v>200</v>
      </c>
      <c r="P119" s="2">
        <v>29299800</v>
      </c>
    </row>
    <row r="120" spans="1:16" ht="86.25" customHeight="1" x14ac:dyDescent="0.25">
      <c r="A120" s="1">
        <f>SUBTOTAL(3,$E$7:E120)</f>
        <v>114</v>
      </c>
      <c r="B120" s="1"/>
      <c r="C120" s="1" t="s">
        <v>1217</v>
      </c>
      <c r="D120" s="1" t="s">
        <v>660</v>
      </c>
      <c r="E120" s="1">
        <v>201</v>
      </c>
      <c r="F120" s="1" t="s">
        <v>1273</v>
      </c>
      <c r="G120" s="1" t="s">
        <v>1274</v>
      </c>
      <c r="H120" s="1" t="s">
        <v>596</v>
      </c>
      <c r="I120" s="1" t="s">
        <v>1275</v>
      </c>
      <c r="J120" s="1" t="s">
        <v>24</v>
      </c>
      <c r="K120" s="1" t="s">
        <v>1276</v>
      </c>
      <c r="L120" s="1" t="s">
        <v>1277</v>
      </c>
      <c r="M120" s="1" t="s">
        <v>51</v>
      </c>
      <c r="N120" s="2">
        <v>4300</v>
      </c>
      <c r="O120" s="2">
        <v>8000</v>
      </c>
      <c r="P120" s="2">
        <v>34400000</v>
      </c>
    </row>
    <row r="121" spans="1:16" ht="138" customHeight="1" x14ac:dyDescent="0.25">
      <c r="A121" s="1">
        <f>SUBTOTAL(3,$E$7:E121)</f>
        <v>115</v>
      </c>
      <c r="B121" s="1"/>
      <c r="C121" s="1" t="s">
        <v>115</v>
      </c>
      <c r="D121" s="1" t="s">
        <v>37</v>
      </c>
      <c r="E121" s="1">
        <v>202</v>
      </c>
      <c r="F121" s="1" t="s">
        <v>169</v>
      </c>
      <c r="G121" s="1" t="s">
        <v>170</v>
      </c>
      <c r="H121" s="1" t="s">
        <v>171</v>
      </c>
      <c r="I121" s="1" t="s">
        <v>172</v>
      </c>
      <c r="J121" s="1" t="s">
        <v>24</v>
      </c>
      <c r="K121" s="1" t="s">
        <v>173</v>
      </c>
      <c r="L121" s="1" t="s">
        <v>120</v>
      </c>
      <c r="M121" s="1" t="s">
        <v>1685</v>
      </c>
      <c r="N121" s="2">
        <v>274995</v>
      </c>
      <c r="O121" s="2">
        <v>300</v>
      </c>
      <c r="P121" s="2">
        <v>82498500</v>
      </c>
    </row>
    <row r="122" spans="1:16" ht="73.5" customHeight="1" x14ac:dyDescent="0.25">
      <c r="A122" s="1">
        <f>SUBTOTAL(3,$E$7:E122)</f>
        <v>116</v>
      </c>
      <c r="B122" s="1"/>
      <c r="C122" s="1" t="s">
        <v>643</v>
      </c>
      <c r="D122" s="1">
        <v>4</v>
      </c>
      <c r="E122" s="1">
        <v>208</v>
      </c>
      <c r="F122" s="1" t="s">
        <v>649</v>
      </c>
      <c r="G122" s="1" t="s">
        <v>650</v>
      </c>
      <c r="H122" s="1" t="s">
        <v>361</v>
      </c>
      <c r="I122" s="1" t="s">
        <v>651</v>
      </c>
      <c r="J122" s="1" t="s">
        <v>42</v>
      </c>
      <c r="K122" s="1" t="s">
        <v>652</v>
      </c>
      <c r="L122" s="1" t="s">
        <v>653</v>
      </c>
      <c r="M122" s="1" t="s">
        <v>51</v>
      </c>
      <c r="N122" s="2">
        <v>345000</v>
      </c>
      <c r="O122" s="2">
        <v>2000</v>
      </c>
      <c r="P122" s="2">
        <v>690000000</v>
      </c>
    </row>
    <row r="123" spans="1:16" ht="78.75" customHeight="1" x14ac:dyDescent="0.25">
      <c r="A123" s="1">
        <f>SUBTOTAL(3,$E$7:E123)</f>
        <v>117</v>
      </c>
      <c r="B123" s="1"/>
      <c r="C123" s="1" t="s">
        <v>1602</v>
      </c>
      <c r="D123" s="1" t="s">
        <v>37</v>
      </c>
      <c r="E123" s="1">
        <v>212</v>
      </c>
      <c r="F123" s="1" t="s">
        <v>1641</v>
      </c>
      <c r="G123" s="1" t="s">
        <v>1642</v>
      </c>
      <c r="H123" s="1" t="s">
        <v>1643</v>
      </c>
      <c r="I123" s="1" t="s">
        <v>1644</v>
      </c>
      <c r="J123" s="1" t="s">
        <v>24</v>
      </c>
      <c r="K123" s="1" t="s">
        <v>1645</v>
      </c>
      <c r="L123" s="1" t="s">
        <v>1607</v>
      </c>
      <c r="M123" s="1" t="s">
        <v>35</v>
      </c>
      <c r="N123" s="2">
        <v>38850</v>
      </c>
      <c r="O123" s="2">
        <v>600</v>
      </c>
      <c r="P123" s="2">
        <v>23310000</v>
      </c>
    </row>
    <row r="124" spans="1:16" ht="78.75" customHeight="1" x14ac:dyDescent="0.25">
      <c r="A124" s="1">
        <f>SUBTOTAL(3,$E$7:E124)</f>
        <v>118</v>
      </c>
      <c r="B124" s="1"/>
      <c r="C124" s="1" t="s">
        <v>1083</v>
      </c>
      <c r="D124" s="1">
        <v>2</v>
      </c>
      <c r="E124" s="1">
        <v>213</v>
      </c>
      <c r="F124" s="1" t="s">
        <v>1089</v>
      </c>
      <c r="G124" s="1" t="s">
        <v>1090</v>
      </c>
      <c r="H124" s="1" t="s">
        <v>77</v>
      </c>
      <c r="I124" s="1" t="s">
        <v>1091</v>
      </c>
      <c r="J124" s="1" t="s">
        <v>24</v>
      </c>
      <c r="K124" s="1" t="s">
        <v>1092</v>
      </c>
      <c r="L124" s="1" t="s">
        <v>1093</v>
      </c>
      <c r="M124" s="1" t="s">
        <v>51</v>
      </c>
      <c r="N124" s="2">
        <v>6600</v>
      </c>
      <c r="O124" s="2">
        <v>5000</v>
      </c>
      <c r="P124" s="2">
        <v>33000000</v>
      </c>
    </row>
    <row r="125" spans="1:16" ht="72.75" customHeight="1" x14ac:dyDescent="0.25">
      <c r="A125" s="1">
        <f>SUBTOTAL(3,$E$7:E125)</f>
        <v>119</v>
      </c>
      <c r="B125" s="1"/>
      <c r="C125" s="1" t="s">
        <v>735</v>
      </c>
      <c r="D125" s="1" t="s">
        <v>37</v>
      </c>
      <c r="E125" s="1">
        <v>214</v>
      </c>
      <c r="F125" s="1" t="s">
        <v>736</v>
      </c>
      <c r="G125" s="1" t="s">
        <v>737</v>
      </c>
      <c r="H125" s="1" t="s">
        <v>738</v>
      </c>
      <c r="I125" s="1" t="s">
        <v>739</v>
      </c>
      <c r="J125" s="1" t="s">
        <v>24</v>
      </c>
      <c r="K125" s="1" t="s">
        <v>740</v>
      </c>
      <c r="L125" s="1" t="s">
        <v>741</v>
      </c>
      <c r="M125" s="1" t="s">
        <v>51</v>
      </c>
      <c r="N125" s="2">
        <v>4500</v>
      </c>
      <c r="O125" s="2">
        <v>30000</v>
      </c>
      <c r="P125" s="2">
        <v>135000000</v>
      </c>
    </row>
    <row r="126" spans="1:16" ht="66" customHeight="1" x14ac:dyDescent="0.25">
      <c r="A126" s="1">
        <f>SUBTOTAL(3,$E$7:E126)</f>
        <v>120</v>
      </c>
      <c r="B126" s="1"/>
      <c r="C126" s="1" t="s">
        <v>1402</v>
      </c>
      <c r="D126" s="1" t="s">
        <v>37</v>
      </c>
      <c r="E126" s="1">
        <v>215</v>
      </c>
      <c r="F126" s="1" t="s">
        <v>1429</v>
      </c>
      <c r="G126" s="1" t="s">
        <v>1430</v>
      </c>
      <c r="H126" s="1" t="s">
        <v>361</v>
      </c>
      <c r="I126" s="1" t="s">
        <v>1426</v>
      </c>
      <c r="J126" s="1" t="s">
        <v>1407</v>
      </c>
      <c r="K126" s="1" t="s">
        <v>1431</v>
      </c>
      <c r="L126" s="1" t="s">
        <v>1428</v>
      </c>
      <c r="M126" s="1" t="s">
        <v>51</v>
      </c>
      <c r="N126" s="2">
        <v>2940</v>
      </c>
      <c r="O126" s="2">
        <v>25000</v>
      </c>
      <c r="P126" s="2">
        <v>73500000</v>
      </c>
    </row>
    <row r="127" spans="1:16" ht="73.5" customHeight="1" x14ac:dyDescent="0.25">
      <c r="A127" s="1">
        <f>SUBTOTAL(3,$E$7:E127)</f>
        <v>121</v>
      </c>
      <c r="B127" s="1"/>
      <c r="C127" s="1" t="s">
        <v>742</v>
      </c>
      <c r="D127" s="1">
        <v>3</v>
      </c>
      <c r="E127" s="1">
        <v>216</v>
      </c>
      <c r="F127" s="1" t="s">
        <v>748</v>
      </c>
      <c r="G127" s="1" t="s">
        <v>749</v>
      </c>
      <c r="H127" s="1" t="s">
        <v>750</v>
      </c>
      <c r="I127" s="1" t="s">
        <v>751</v>
      </c>
      <c r="J127" s="1" t="s">
        <v>24</v>
      </c>
      <c r="K127" s="1" t="s">
        <v>752</v>
      </c>
      <c r="L127" s="1" t="s">
        <v>753</v>
      </c>
      <c r="M127" s="1" t="s">
        <v>51</v>
      </c>
      <c r="N127" s="2">
        <v>2950</v>
      </c>
      <c r="O127" s="2">
        <v>12000</v>
      </c>
      <c r="P127" s="2">
        <v>35400000</v>
      </c>
    </row>
    <row r="128" spans="1:16" ht="77.25" customHeight="1" x14ac:dyDescent="0.25">
      <c r="A128" s="1">
        <f>SUBTOTAL(3,$E$7:E128)</f>
        <v>122</v>
      </c>
      <c r="B128" s="1"/>
      <c r="C128" s="1" t="s">
        <v>1547</v>
      </c>
      <c r="D128" s="1" t="s">
        <v>37</v>
      </c>
      <c r="E128" s="1">
        <v>217</v>
      </c>
      <c r="F128" s="1" t="s">
        <v>1548</v>
      </c>
      <c r="G128" s="1" t="s">
        <v>704</v>
      </c>
      <c r="H128" s="1" t="s">
        <v>705</v>
      </c>
      <c r="I128" s="1" t="s">
        <v>1549</v>
      </c>
      <c r="J128" s="1" t="s">
        <v>24</v>
      </c>
      <c r="K128" s="1" t="s">
        <v>1550</v>
      </c>
      <c r="L128" s="1" t="s">
        <v>1551</v>
      </c>
      <c r="M128" s="1" t="s">
        <v>51</v>
      </c>
      <c r="N128" s="2">
        <v>3486</v>
      </c>
      <c r="O128" s="2">
        <v>70000</v>
      </c>
      <c r="P128" s="2">
        <v>244020000</v>
      </c>
    </row>
    <row r="129" spans="1:16" ht="66" customHeight="1" x14ac:dyDescent="0.25">
      <c r="A129" s="1">
        <f>SUBTOTAL(3,$E$7:E129)</f>
        <v>123</v>
      </c>
      <c r="B129" s="1"/>
      <c r="C129" s="1" t="s">
        <v>689</v>
      </c>
      <c r="D129" s="1" t="s">
        <v>690</v>
      </c>
      <c r="E129" s="1">
        <v>218</v>
      </c>
      <c r="F129" s="1" t="s">
        <v>703</v>
      </c>
      <c r="G129" s="1" t="s">
        <v>704</v>
      </c>
      <c r="H129" s="1" t="s">
        <v>705</v>
      </c>
      <c r="I129" s="1" t="s">
        <v>706</v>
      </c>
      <c r="J129" s="1" t="s">
        <v>32</v>
      </c>
      <c r="K129" s="1" t="s">
        <v>707</v>
      </c>
      <c r="L129" s="1" t="s">
        <v>708</v>
      </c>
      <c r="M129" s="1" t="s">
        <v>51</v>
      </c>
      <c r="N129" s="2">
        <v>3300</v>
      </c>
      <c r="O129" s="2">
        <v>30000</v>
      </c>
      <c r="P129" s="2">
        <v>99000000</v>
      </c>
    </row>
    <row r="130" spans="1:16" ht="95.25" customHeight="1" x14ac:dyDescent="0.25">
      <c r="A130" s="1">
        <f>SUBTOTAL(3,$E$7:E130)</f>
        <v>124</v>
      </c>
      <c r="B130" s="1"/>
      <c r="C130" s="1" t="s">
        <v>938</v>
      </c>
      <c r="D130" s="1" t="s">
        <v>660</v>
      </c>
      <c r="E130" s="1">
        <v>219</v>
      </c>
      <c r="F130" s="1" t="s">
        <v>944</v>
      </c>
      <c r="G130" s="1" t="s">
        <v>945</v>
      </c>
      <c r="H130" s="1" t="s">
        <v>946</v>
      </c>
      <c r="I130" s="1" t="s">
        <v>947</v>
      </c>
      <c r="J130" s="1" t="s">
        <v>42</v>
      </c>
      <c r="K130" s="1" t="s">
        <v>948</v>
      </c>
      <c r="L130" s="1" t="s">
        <v>943</v>
      </c>
      <c r="M130" s="1" t="s">
        <v>51</v>
      </c>
      <c r="N130" s="2">
        <v>3600</v>
      </c>
      <c r="O130" s="2">
        <v>1200</v>
      </c>
      <c r="P130" s="2">
        <v>4320000</v>
      </c>
    </row>
    <row r="131" spans="1:16" ht="78.75" customHeight="1" x14ac:dyDescent="0.25">
      <c r="A131" s="1">
        <f>SUBTOTAL(3,$E$7:E131)</f>
        <v>125</v>
      </c>
      <c r="B131" s="1"/>
      <c r="C131" s="1" t="s">
        <v>371</v>
      </c>
      <c r="D131" s="1" t="s">
        <v>37</v>
      </c>
      <c r="E131" s="1">
        <v>220</v>
      </c>
      <c r="F131" s="1" t="s">
        <v>392</v>
      </c>
      <c r="G131" s="1" t="s">
        <v>393</v>
      </c>
      <c r="H131" s="1" t="s">
        <v>394</v>
      </c>
      <c r="I131" s="1" t="s">
        <v>375</v>
      </c>
      <c r="J131" s="1">
        <v>36</v>
      </c>
      <c r="K131" s="1" t="s">
        <v>395</v>
      </c>
      <c r="L131" s="1" t="s">
        <v>377</v>
      </c>
      <c r="M131" s="1" t="s">
        <v>51</v>
      </c>
      <c r="N131" s="2">
        <v>110</v>
      </c>
      <c r="O131" s="2">
        <v>30000</v>
      </c>
      <c r="P131" s="2">
        <v>3300000</v>
      </c>
    </row>
    <row r="132" spans="1:16" ht="72" customHeight="1" x14ac:dyDescent="0.25">
      <c r="A132" s="1">
        <f>SUBTOTAL(3,$E$7:E132)</f>
        <v>126</v>
      </c>
      <c r="B132" s="1"/>
      <c r="C132" s="1" t="s">
        <v>1179</v>
      </c>
      <c r="D132" s="1" t="s">
        <v>569</v>
      </c>
      <c r="E132" s="1">
        <v>222</v>
      </c>
      <c r="F132" s="1" t="s">
        <v>1180</v>
      </c>
      <c r="G132" s="1" t="s">
        <v>1181</v>
      </c>
      <c r="H132" s="1" t="s">
        <v>1182</v>
      </c>
      <c r="I132" s="1" t="s">
        <v>1183</v>
      </c>
      <c r="J132" s="1">
        <v>36</v>
      </c>
      <c r="K132" s="1" t="s">
        <v>1184</v>
      </c>
      <c r="L132" s="1" t="s">
        <v>370</v>
      </c>
      <c r="M132" s="1" t="s">
        <v>51</v>
      </c>
      <c r="N132" s="2">
        <v>567</v>
      </c>
      <c r="O132" s="2">
        <v>15000</v>
      </c>
      <c r="P132" s="2">
        <v>8505000</v>
      </c>
    </row>
    <row r="133" spans="1:16" ht="89.25" customHeight="1" x14ac:dyDescent="0.25">
      <c r="A133" s="1">
        <f>SUBTOTAL(3,$E$7:E133)</f>
        <v>127</v>
      </c>
      <c r="B133" s="1"/>
      <c r="C133" s="1" t="s">
        <v>1510</v>
      </c>
      <c r="D133" s="1" t="s">
        <v>660</v>
      </c>
      <c r="E133" s="1">
        <v>223</v>
      </c>
      <c r="F133" s="1" t="s">
        <v>1525</v>
      </c>
      <c r="G133" s="1" t="s">
        <v>1526</v>
      </c>
      <c r="H133" s="1" t="s">
        <v>389</v>
      </c>
      <c r="I133" s="1" t="s">
        <v>706</v>
      </c>
      <c r="J133" s="1">
        <v>24</v>
      </c>
      <c r="K133" s="1" t="s">
        <v>1527</v>
      </c>
      <c r="L133" s="1" t="s">
        <v>1528</v>
      </c>
      <c r="M133" s="1" t="s">
        <v>51</v>
      </c>
      <c r="N133" s="2">
        <v>3220</v>
      </c>
      <c r="O133" s="2">
        <v>2000</v>
      </c>
      <c r="P133" s="2">
        <v>6440000</v>
      </c>
    </row>
    <row r="134" spans="1:16" ht="82.5" customHeight="1" x14ac:dyDescent="0.25">
      <c r="A134" s="1">
        <f>SUBTOTAL(3,$E$7:E134)</f>
        <v>128</v>
      </c>
      <c r="B134" s="1"/>
      <c r="C134" s="1" t="s">
        <v>1602</v>
      </c>
      <c r="D134" s="1" t="s">
        <v>37</v>
      </c>
      <c r="E134" s="1">
        <v>227</v>
      </c>
      <c r="F134" s="1" t="s">
        <v>1646</v>
      </c>
      <c r="G134" s="1" t="s">
        <v>1647</v>
      </c>
      <c r="H134" s="1" t="s">
        <v>1615</v>
      </c>
      <c r="I134" s="1" t="s">
        <v>1648</v>
      </c>
      <c r="J134" s="1" t="s">
        <v>24</v>
      </c>
      <c r="K134" s="1" t="s">
        <v>1649</v>
      </c>
      <c r="L134" s="1" t="s">
        <v>1607</v>
      </c>
      <c r="M134" s="1" t="s">
        <v>35</v>
      </c>
      <c r="N134" s="2">
        <v>1520</v>
      </c>
      <c r="O134" s="2">
        <v>4800</v>
      </c>
      <c r="P134" s="2">
        <v>7296000</v>
      </c>
    </row>
    <row r="135" spans="1:16" ht="78" customHeight="1" x14ac:dyDescent="0.25">
      <c r="A135" s="1">
        <f>SUBTOTAL(3,$E$7:E135)</f>
        <v>129</v>
      </c>
      <c r="B135" s="1"/>
      <c r="C135" s="1" t="s">
        <v>282</v>
      </c>
      <c r="D135" s="1" t="s">
        <v>37</v>
      </c>
      <c r="E135" s="1">
        <v>228</v>
      </c>
      <c r="F135" s="1" t="s">
        <v>308</v>
      </c>
      <c r="G135" s="1" t="s">
        <v>309</v>
      </c>
      <c r="H135" s="1" t="s">
        <v>310</v>
      </c>
      <c r="I135" s="1" t="s">
        <v>311</v>
      </c>
      <c r="J135" s="1">
        <v>36</v>
      </c>
      <c r="K135" s="1" t="s">
        <v>312</v>
      </c>
      <c r="L135" s="1" t="s">
        <v>288</v>
      </c>
      <c r="M135" s="1" t="s">
        <v>35</v>
      </c>
      <c r="N135" s="2">
        <v>14000</v>
      </c>
      <c r="O135" s="2">
        <v>10000</v>
      </c>
      <c r="P135" s="2">
        <v>140000000</v>
      </c>
    </row>
    <row r="136" spans="1:16" ht="58.5" customHeight="1" x14ac:dyDescent="0.25">
      <c r="A136" s="1">
        <f>SUBTOTAL(3,$E$7:E136)</f>
        <v>130</v>
      </c>
      <c r="B136" s="1"/>
      <c r="C136" s="1" t="s">
        <v>1138</v>
      </c>
      <c r="D136" s="1">
        <v>5</v>
      </c>
      <c r="E136" s="1">
        <v>229</v>
      </c>
      <c r="F136" s="1" t="s">
        <v>1139</v>
      </c>
      <c r="G136" s="1" t="s">
        <v>1140</v>
      </c>
      <c r="H136" s="1" t="s">
        <v>536</v>
      </c>
      <c r="I136" s="1" t="s">
        <v>1141</v>
      </c>
      <c r="J136" s="1" t="s">
        <v>32</v>
      </c>
      <c r="K136" s="1" t="s">
        <v>1142</v>
      </c>
      <c r="L136" s="1" t="s">
        <v>1143</v>
      </c>
      <c r="M136" s="1" t="s">
        <v>35</v>
      </c>
      <c r="N136" s="2">
        <v>287000</v>
      </c>
      <c r="O136" s="2">
        <v>150</v>
      </c>
      <c r="P136" s="2">
        <v>43050000</v>
      </c>
    </row>
    <row r="137" spans="1:16" ht="72" customHeight="1" x14ac:dyDescent="0.25">
      <c r="A137" s="1">
        <f>SUBTOTAL(3,$E$7:E137)</f>
        <v>131</v>
      </c>
      <c r="B137" s="1"/>
      <c r="C137" s="1" t="s">
        <v>636</v>
      </c>
      <c r="D137" s="1" t="s">
        <v>52</v>
      </c>
      <c r="E137" s="1">
        <v>230</v>
      </c>
      <c r="F137" s="1" t="s">
        <v>637</v>
      </c>
      <c r="G137" s="1" t="s">
        <v>638</v>
      </c>
      <c r="H137" s="1" t="s">
        <v>639</v>
      </c>
      <c r="I137" s="1" t="s">
        <v>640</v>
      </c>
      <c r="J137" s="1">
        <v>36</v>
      </c>
      <c r="K137" s="1" t="s">
        <v>641</v>
      </c>
      <c r="L137" s="1" t="s">
        <v>642</v>
      </c>
      <c r="M137" s="1" t="s">
        <v>27</v>
      </c>
      <c r="N137" s="2">
        <v>844000</v>
      </c>
      <c r="O137" s="2">
        <v>1200</v>
      </c>
      <c r="P137" s="2">
        <v>1012800000</v>
      </c>
    </row>
    <row r="138" spans="1:16" ht="71.25" customHeight="1" x14ac:dyDescent="0.25">
      <c r="A138" s="1">
        <f>SUBTOTAL(3,$E$7:E138)</f>
        <v>132</v>
      </c>
      <c r="B138" s="1"/>
      <c r="C138" s="1" t="s">
        <v>794</v>
      </c>
      <c r="D138" s="1" t="s">
        <v>52</v>
      </c>
      <c r="E138" s="1">
        <v>231</v>
      </c>
      <c r="F138" s="1" t="s">
        <v>795</v>
      </c>
      <c r="G138" s="1" t="s">
        <v>796</v>
      </c>
      <c r="H138" s="1" t="s">
        <v>797</v>
      </c>
      <c r="I138" s="1" t="s">
        <v>798</v>
      </c>
      <c r="J138" s="1" t="s">
        <v>24</v>
      </c>
      <c r="K138" s="1" t="s">
        <v>799</v>
      </c>
      <c r="L138" s="1" t="s">
        <v>800</v>
      </c>
      <c r="M138" s="1" t="s">
        <v>27</v>
      </c>
      <c r="N138" s="2">
        <v>960000</v>
      </c>
      <c r="O138" s="2">
        <v>500</v>
      </c>
      <c r="P138" s="2">
        <v>480000000</v>
      </c>
    </row>
    <row r="139" spans="1:16" ht="200.25" customHeight="1" x14ac:dyDescent="0.25">
      <c r="A139" s="1">
        <f>SUBTOTAL(3,$E$7:E139)</f>
        <v>133</v>
      </c>
      <c r="B139" s="1"/>
      <c r="C139" s="1" t="s">
        <v>440</v>
      </c>
      <c r="D139" s="1">
        <v>1</v>
      </c>
      <c r="E139" s="1">
        <v>235</v>
      </c>
      <c r="F139" s="1" t="s">
        <v>485</v>
      </c>
      <c r="G139" s="1" t="s">
        <v>486</v>
      </c>
      <c r="H139" s="1" t="s">
        <v>487</v>
      </c>
      <c r="I139" s="1" t="s">
        <v>488</v>
      </c>
      <c r="J139" s="1" t="s">
        <v>24</v>
      </c>
      <c r="K139" s="1" t="s">
        <v>489</v>
      </c>
      <c r="L139" s="1" t="s">
        <v>490</v>
      </c>
      <c r="M139" s="1" t="s">
        <v>491</v>
      </c>
      <c r="N139" s="2">
        <v>498145</v>
      </c>
      <c r="O139" s="2">
        <v>250</v>
      </c>
      <c r="P139" s="2">
        <v>124536250</v>
      </c>
    </row>
    <row r="140" spans="1:16" ht="105.75" customHeight="1" x14ac:dyDescent="0.25">
      <c r="A140" s="1">
        <f>SUBTOTAL(3,$E$7:E140)</f>
        <v>134</v>
      </c>
      <c r="B140" s="1"/>
      <c r="C140" s="1" t="s">
        <v>742</v>
      </c>
      <c r="D140" s="1">
        <v>5</v>
      </c>
      <c r="E140" s="1">
        <v>236</v>
      </c>
      <c r="F140" s="1" t="s">
        <v>754</v>
      </c>
      <c r="G140" s="1" t="s">
        <v>755</v>
      </c>
      <c r="H140" s="1" t="s">
        <v>756</v>
      </c>
      <c r="I140" s="1" t="s">
        <v>757</v>
      </c>
      <c r="J140" s="1" t="s">
        <v>42</v>
      </c>
      <c r="K140" s="1" t="s">
        <v>758</v>
      </c>
      <c r="L140" s="1" t="s">
        <v>759</v>
      </c>
      <c r="M140" s="1" t="s">
        <v>491</v>
      </c>
      <c r="N140" s="2">
        <v>4278500</v>
      </c>
      <c r="O140" s="2">
        <v>20</v>
      </c>
      <c r="P140" s="2">
        <v>85570000</v>
      </c>
    </row>
    <row r="141" spans="1:16" ht="96.75" customHeight="1" x14ac:dyDescent="0.25">
      <c r="A141" s="1">
        <f>SUBTOTAL(3,$E$7:E141)</f>
        <v>135</v>
      </c>
      <c r="B141" s="1"/>
      <c r="C141" s="1" t="s">
        <v>115</v>
      </c>
      <c r="D141" s="1" t="s">
        <v>37</v>
      </c>
      <c r="E141" s="1">
        <v>237</v>
      </c>
      <c r="F141" s="1" t="s">
        <v>174</v>
      </c>
      <c r="G141" s="1" t="s">
        <v>175</v>
      </c>
      <c r="H141" s="1" t="s">
        <v>176</v>
      </c>
      <c r="I141" s="1" t="s">
        <v>177</v>
      </c>
      <c r="J141" s="1" t="s">
        <v>42</v>
      </c>
      <c r="K141" s="1" t="s">
        <v>178</v>
      </c>
      <c r="L141" s="1" t="s">
        <v>120</v>
      </c>
      <c r="M141" s="1" t="s">
        <v>51</v>
      </c>
      <c r="N141" s="2">
        <v>690</v>
      </c>
      <c r="O141" s="2">
        <v>70000</v>
      </c>
      <c r="P141" s="2">
        <v>48300000</v>
      </c>
    </row>
    <row r="142" spans="1:16" ht="136.5" customHeight="1" x14ac:dyDescent="0.25">
      <c r="A142" s="1">
        <f>SUBTOTAL(3,$E$7:E142)</f>
        <v>136</v>
      </c>
      <c r="B142" s="1"/>
      <c r="C142" s="1" t="s">
        <v>582</v>
      </c>
      <c r="D142" s="1">
        <v>1</v>
      </c>
      <c r="E142" s="1">
        <v>238</v>
      </c>
      <c r="F142" s="1" t="s">
        <v>598</v>
      </c>
      <c r="G142" s="1" t="s">
        <v>175</v>
      </c>
      <c r="H142" s="1" t="s">
        <v>176</v>
      </c>
      <c r="I142" s="1" t="s">
        <v>599</v>
      </c>
      <c r="J142" s="1">
        <v>36</v>
      </c>
      <c r="K142" s="1" t="s">
        <v>600</v>
      </c>
      <c r="L142" s="1" t="s">
        <v>601</v>
      </c>
      <c r="M142" s="1" t="s">
        <v>51</v>
      </c>
      <c r="N142" s="2">
        <v>1600</v>
      </c>
      <c r="O142" s="2">
        <v>6000</v>
      </c>
      <c r="P142" s="2">
        <v>9600000</v>
      </c>
    </row>
    <row r="143" spans="1:16" ht="83.25" customHeight="1" x14ac:dyDescent="0.25">
      <c r="A143" s="1">
        <f>SUBTOTAL(3,$E$7:E143)</f>
        <v>137</v>
      </c>
      <c r="B143" s="1"/>
      <c r="C143" s="1" t="s">
        <v>36</v>
      </c>
      <c r="D143" s="1" t="s">
        <v>37</v>
      </c>
      <c r="E143" s="1">
        <v>240</v>
      </c>
      <c r="F143" s="1" t="s">
        <v>38</v>
      </c>
      <c r="G143" s="1" t="s">
        <v>39</v>
      </c>
      <c r="H143" s="1" t="s">
        <v>40</v>
      </c>
      <c r="I143" s="1" t="s">
        <v>41</v>
      </c>
      <c r="J143" s="1" t="s">
        <v>42</v>
      </c>
      <c r="K143" s="1" t="s">
        <v>43</v>
      </c>
      <c r="L143" s="1" t="s">
        <v>44</v>
      </c>
      <c r="M143" s="1" t="s">
        <v>35</v>
      </c>
      <c r="N143" s="2">
        <v>48885</v>
      </c>
      <c r="O143" s="2">
        <v>15000</v>
      </c>
      <c r="P143" s="2">
        <v>733275000</v>
      </c>
    </row>
    <row r="144" spans="1:16" ht="66.75" customHeight="1" x14ac:dyDescent="0.25">
      <c r="A144" s="1">
        <f>SUBTOTAL(3,$E$7:E144)</f>
        <v>138</v>
      </c>
      <c r="B144" s="1"/>
      <c r="C144" s="1" t="s">
        <v>844</v>
      </c>
      <c r="D144" s="1" t="s">
        <v>37</v>
      </c>
      <c r="E144" s="1">
        <v>242</v>
      </c>
      <c r="F144" s="1" t="s">
        <v>884</v>
      </c>
      <c r="G144" s="1" t="s">
        <v>885</v>
      </c>
      <c r="H144" s="1" t="s">
        <v>77</v>
      </c>
      <c r="I144" s="1" t="s">
        <v>78</v>
      </c>
      <c r="J144" s="1" t="s">
        <v>24</v>
      </c>
      <c r="K144" s="1" t="s">
        <v>886</v>
      </c>
      <c r="L144" s="1" t="s">
        <v>848</v>
      </c>
      <c r="M144" s="1" t="s">
        <v>51</v>
      </c>
      <c r="N144" s="2">
        <v>138</v>
      </c>
      <c r="O144" s="2">
        <v>360000</v>
      </c>
      <c r="P144" s="2">
        <v>49680000</v>
      </c>
    </row>
    <row r="145" spans="1:16" ht="70.5" customHeight="1" x14ac:dyDescent="0.25">
      <c r="A145" s="1">
        <f>SUBTOTAL(3,$E$7:E145)</f>
        <v>139</v>
      </c>
      <c r="B145" s="1"/>
      <c r="C145" s="1" t="s">
        <v>1150</v>
      </c>
      <c r="D145" s="1" t="s">
        <v>52</v>
      </c>
      <c r="E145" s="1">
        <v>243</v>
      </c>
      <c r="F145" s="1" t="s">
        <v>1162</v>
      </c>
      <c r="G145" s="1" t="s">
        <v>885</v>
      </c>
      <c r="H145" s="1" t="s">
        <v>77</v>
      </c>
      <c r="I145" s="1" t="s">
        <v>1163</v>
      </c>
      <c r="J145" s="1" t="s">
        <v>24</v>
      </c>
      <c r="K145" s="1" t="s">
        <v>1164</v>
      </c>
      <c r="L145" s="1" t="s">
        <v>1165</v>
      </c>
      <c r="M145" s="1" t="s">
        <v>51</v>
      </c>
      <c r="N145" s="2">
        <v>2600</v>
      </c>
      <c r="O145" s="2">
        <v>10000</v>
      </c>
      <c r="P145" s="2">
        <v>26000000</v>
      </c>
    </row>
    <row r="146" spans="1:16" ht="66.75" customHeight="1" x14ac:dyDescent="0.25">
      <c r="A146" s="1">
        <f>SUBTOTAL(3,$E$7:E146)</f>
        <v>140</v>
      </c>
      <c r="B146" s="1"/>
      <c r="C146" s="1" t="s">
        <v>1117</v>
      </c>
      <c r="D146" s="1" t="s">
        <v>660</v>
      </c>
      <c r="E146" s="1" t="s">
        <v>1128</v>
      </c>
      <c r="F146" s="1" t="s">
        <v>1129</v>
      </c>
      <c r="G146" s="1" t="s">
        <v>888</v>
      </c>
      <c r="H146" s="1" t="s">
        <v>462</v>
      </c>
      <c r="I146" s="1" t="s">
        <v>1130</v>
      </c>
      <c r="J146" s="1" t="s">
        <v>24</v>
      </c>
      <c r="K146" s="1" t="s">
        <v>1131</v>
      </c>
      <c r="L146" s="1" t="s">
        <v>1122</v>
      </c>
      <c r="M146" s="1" t="s">
        <v>51</v>
      </c>
      <c r="N146" s="2">
        <v>325</v>
      </c>
      <c r="O146" s="2">
        <v>10000</v>
      </c>
      <c r="P146" s="2">
        <v>3250000</v>
      </c>
    </row>
    <row r="147" spans="1:16" ht="66.75" customHeight="1" x14ac:dyDescent="0.25">
      <c r="A147" s="1">
        <f>SUBTOTAL(3,$E$7:E147)</f>
        <v>141</v>
      </c>
      <c r="B147" s="1"/>
      <c r="C147" s="1" t="s">
        <v>844</v>
      </c>
      <c r="D147" s="1" t="s">
        <v>37</v>
      </c>
      <c r="E147" s="1">
        <v>245</v>
      </c>
      <c r="F147" s="1" t="s">
        <v>887</v>
      </c>
      <c r="G147" s="1" t="s">
        <v>888</v>
      </c>
      <c r="H147" s="1" t="s">
        <v>462</v>
      </c>
      <c r="I147" s="1" t="s">
        <v>889</v>
      </c>
      <c r="J147" s="1" t="s">
        <v>24</v>
      </c>
      <c r="K147" s="1" t="s">
        <v>890</v>
      </c>
      <c r="L147" s="1" t="s">
        <v>848</v>
      </c>
      <c r="M147" s="1" t="s">
        <v>51</v>
      </c>
      <c r="N147" s="2">
        <v>104</v>
      </c>
      <c r="O147" s="2">
        <v>40000</v>
      </c>
      <c r="P147" s="2">
        <v>4160000</v>
      </c>
    </row>
    <row r="148" spans="1:16" ht="72" customHeight="1" x14ac:dyDescent="0.25">
      <c r="A148" s="1">
        <f>SUBTOTAL(3,$E$7:E148)</f>
        <v>142</v>
      </c>
      <c r="B148" s="1"/>
      <c r="C148" s="1" t="s">
        <v>1138</v>
      </c>
      <c r="D148" s="1">
        <v>1</v>
      </c>
      <c r="E148" s="1">
        <v>247</v>
      </c>
      <c r="F148" s="1" t="s">
        <v>1144</v>
      </c>
      <c r="G148" s="1" t="s">
        <v>1145</v>
      </c>
      <c r="H148" s="1" t="s">
        <v>1146</v>
      </c>
      <c r="I148" s="1" t="s">
        <v>1147</v>
      </c>
      <c r="J148" s="1" t="s">
        <v>42</v>
      </c>
      <c r="K148" s="1" t="s">
        <v>1148</v>
      </c>
      <c r="L148" s="1" t="s">
        <v>1149</v>
      </c>
      <c r="M148" s="1" t="s">
        <v>27</v>
      </c>
      <c r="N148" s="2">
        <v>850000</v>
      </c>
      <c r="O148" s="2">
        <v>200</v>
      </c>
      <c r="P148" s="2">
        <v>170000000</v>
      </c>
    </row>
    <row r="149" spans="1:16" ht="69" customHeight="1" x14ac:dyDescent="0.25">
      <c r="A149" s="1">
        <f>SUBTOTAL(3,$E$7:E149)</f>
        <v>143</v>
      </c>
      <c r="B149" s="1"/>
      <c r="C149" s="1" t="s">
        <v>282</v>
      </c>
      <c r="D149" s="1" t="s">
        <v>37</v>
      </c>
      <c r="E149" s="1">
        <v>248</v>
      </c>
      <c r="F149" s="1" t="s">
        <v>313</v>
      </c>
      <c r="G149" s="1" t="s">
        <v>314</v>
      </c>
      <c r="H149" s="1" t="s">
        <v>315</v>
      </c>
      <c r="I149" s="1" t="s">
        <v>316</v>
      </c>
      <c r="J149" s="1">
        <v>36</v>
      </c>
      <c r="K149" s="1" t="s">
        <v>317</v>
      </c>
      <c r="L149" s="1" t="s">
        <v>288</v>
      </c>
      <c r="M149" s="1" t="s">
        <v>27</v>
      </c>
      <c r="N149" s="2">
        <v>24000</v>
      </c>
      <c r="O149" s="2">
        <v>1500</v>
      </c>
      <c r="P149" s="2">
        <v>36000000</v>
      </c>
    </row>
    <row r="150" spans="1:16" ht="69" customHeight="1" x14ac:dyDescent="0.25">
      <c r="A150" s="1">
        <f>SUBTOTAL(3,$E$7:E150)</f>
        <v>144</v>
      </c>
      <c r="B150" s="1"/>
      <c r="C150" s="1" t="s">
        <v>844</v>
      </c>
      <c r="D150" s="1" t="s">
        <v>37</v>
      </c>
      <c r="E150" s="1">
        <v>250</v>
      </c>
      <c r="F150" s="1" t="s">
        <v>891</v>
      </c>
      <c r="G150" s="1" t="s">
        <v>710</v>
      </c>
      <c r="H150" s="1" t="s">
        <v>82</v>
      </c>
      <c r="I150" s="1" t="s">
        <v>78</v>
      </c>
      <c r="J150" s="1" t="s">
        <v>24</v>
      </c>
      <c r="K150" s="1" t="s">
        <v>892</v>
      </c>
      <c r="L150" s="1" t="s">
        <v>848</v>
      </c>
      <c r="M150" s="1" t="s">
        <v>51</v>
      </c>
      <c r="N150" s="2">
        <v>101</v>
      </c>
      <c r="O150" s="2">
        <v>1800000</v>
      </c>
      <c r="P150" s="2">
        <v>181800000</v>
      </c>
    </row>
    <row r="151" spans="1:16" ht="97.5" customHeight="1" x14ac:dyDescent="0.25">
      <c r="A151" s="1">
        <f>SUBTOTAL(3,$E$7:E151)</f>
        <v>145</v>
      </c>
      <c r="B151" s="1"/>
      <c r="C151" s="1" t="s">
        <v>689</v>
      </c>
      <c r="D151" s="1" t="s">
        <v>697</v>
      </c>
      <c r="E151" s="1">
        <v>251</v>
      </c>
      <c r="F151" s="1" t="s">
        <v>709</v>
      </c>
      <c r="G151" s="1" t="s">
        <v>710</v>
      </c>
      <c r="H151" s="1" t="s">
        <v>82</v>
      </c>
      <c r="I151" s="1" t="s">
        <v>700</v>
      </c>
      <c r="J151" s="1" t="s">
        <v>24</v>
      </c>
      <c r="K151" s="1" t="s">
        <v>711</v>
      </c>
      <c r="L151" s="1" t="s">
        <v>702</v>
      </c>
      <c r="M151" s="1" t="s">
        <v>51</v>
      </c>
      <c r="N151" s="2">
        <v>195</v>
      </c>
      <c r="O151" s="2">
        <v>120000</v>
      </c>
      <c r="P151" s="2">
        <v>23400000</v>
      </c>
    </row>
    <row r="152" spans="1:16" ht="65.25" customHeight="1" x14ac:dyDescent="0.25">
      <c r="A152" s="1">
        <f>SUBTOTAL(3,$E$7:E152)</f>
        <v>146</v>
      </c>
      <c r="B152" s="1"/>
      <c r="C152" s="1" t="s">
        <v>844</v>
      </c>
      <c r="D152" s="1" t="s">
        <v>37</v>
      </c>
      <c r="E152" s="1">
        <v>254</v>
      </c>
      <c r="F152" s="1" t="s">
        <v>893</v>
      </c>
      <c r="G152" s="1" t="s">
        <v>893</v>
      </c>
      <c r="H152" s="1" t="s">
        <v>82</v>
      </c>
      <c r="I152" s="1" t="s">
        <v>700</v>
      </c>
      <c r="J152" s="1" t="s">
        <v>24</v>
      </c>
      <c r="K152" s="1" t="s">
        <v>894</v>
      </c>
      <c r="L152" s="1" t="s">
        <v>848</v>
      </c>
      <c r="M152" s="1" t="s">
        <v>51</v>
      </c>
      <c r="N152" s="2">
        <v>154</v>
      </c>
      <c r="O152" s="2">
        <v>120000</v>
      </c>
      <c r="P152" s="2">
        <v>18480000</v>
      </c>
    </row>
    <row r="153" spans="1:16" ht="83.25" customHeight="1" x14ac:dyDescent="0.25">
      <c r="A153" s="1">
        <f>SUBTOTAL(3,$E$7:E153)</f>
        <v>147</v>
      </c>
      <c r="B153" s="1"/>
      <c r="C153" s="1" t="s">
        <v>1179</v>
      </c>
      <c r="D153" s="1" t="s">
        <v>37</v>
      </c>
      <c r="E153" s="1">
        <v>255</v>
      </c>
      <c r="F153" s="1" t="s">
        <v>1185</v>
      </c>
      <c r="G153" s="1" t="s">
        <v>493</v>
      </c>
      <c r="H153" s="1" t="s">
        <v>394</v>
      </c>
      <c r="I153" s="1" t="s">
        <v>762</v>
      </c>
      <c r="J153" s="1">
        <v>36</v>
      </c>
      <c r="K153" s="1" t="s">
        <v>1186</v>
      </c>
      <c r="L153" s="1" t="s">
        <v>1187</v>
      </c>
      <c r="M153" s="1" t="s">
        <v>51</v>
      </c>
      <c r="N153" s="2">
        <v>1785</v>
      </c>
      <c r="O153" s="2">
        <v>250000</v>
      </c>
      <c r="P153" s="2">
        <v>446250000</v>
      </c>
    </row>
    <row r="154" spans="1:16" ht="76.5" customHeight="1" x14ac:dyDescent="0.25">
      <c r="A154" s="1">
        <f>SUBTOTAL(3,$E$7:E154)</f>
        <v>148</v>
      </c>
      <c r="B154" s="1"/>
      <c r="C154" s="1" t="s">
        <v>440</v>
      </c>
      <c r="D154" s="1">
        <v>1</v>
      </c>
      <c r="E154" s="1">
        <v>256</v>
      </c>
      <c r="F154" s="1" t="s">
        <v>492</v>
      </c>
      <c r="G154" s="1" t="s">
        <v>493</v>
      </c>
      <c r="H154" s="1" t="s">
        <v>394</v>
      </c>
      <c r="I154" s="1" t="s">
        <v>463</v>
      </c>
      <c r="J154" s="1" t="s">
        <v>24</v>
      </c>
      <c r="K154" s="1" t="s">
        <v>494</v>
      </c>
      <c r="L154" s="1" t="s">
        <v>495</v>
      </c>
      <c r="M154" s="1" t="s">
        <v>51</v>
      </c>
      <c r="N154" s="2">
        <v>8435</v>
      </c>
      <c r="O154" s="2">
        <v>1200</v>
      </c>
      <c r="P154" s="2">
        <v>10122000</v>
      </c>
    </row>
    <row r="155" spans="1:16" ht="67.5" customHeight="1" x14ac:dyDescent="0.25">
      <c r="A155" s="1">
        <f>SUBTOTAL(3,$E$7:E155)</f>
        <v>149</v>
      </c>
      <c r="B155" s="1"/>
      <c r="C155" s="1" t="s">
        <v>844</v>
      </c>
      <c r="D155" s="1" t="s">
        <v>37</v>
      </c>
      <c r="E155" s="1">
        <v>257</v>
      </c>
      <c r="F155" s="1" t="s">
        <v>895</v>
      </c>
      <c r="G155" s="1" t="s">
        <v>895</v>
      </c>
      <c r="H155" s="1" t="s">
        <v>509</v>
      </c>
      <c r="I155" s="1" t="s">
        <v>700</v>
      </c>
      <c r="J155" s="1" t="s">
        <v>24</v>
      </c>
      <c r="K155" s="1" t="s">
        <v>896</v>
      </c>
      <c r="L155" s="1" t="s">
        <v>848</v>
      </c>
      <c r="M155" s="1" t="s">
        <v>51</v>
      </c>
      <c r="N155" s="2">
        <v>435</v>
      </c>
      <c r="O155" s="2">
        <v>30000</v>
      </c>
      <c r="P155" s="2">
        <v>13050000</v>
      </c>
    </row>
    <row r="156" spans="1:16" ht="141.75" customHeight="1" x14ac:dyDescent="0.25">
      <c r="A156" s="1">
        <f>SUBTOTAL(3,$E$7:E156)</f>
        <v>150</v>
      </c>
      <c r="B156" s="1"/>
      <c r="C156" s="1" t="s">
        <v>1217</v>
      </c>
      <c r="D156" s="1" t="s">
        <v>37</v>
      </c>
      <c r="E156" s="1">
        <v>258</v>
      </c>
      <c r="F156" s="1" t="s">
        <v>1278</v>
      </c>
      <c r="G156" s="1" t="s">
        <v>1279</v>
      </c>
      <c r="H156" s="1" t="s">
        <v>1280</v>
      </c>
      <c r="I156" s="1" t="s">
        <v>73</v>
      </c>
      <c r="J156" s="1" t="s">
        <v>24</v>
      </c>
      <c r="K156" s="1" t="s">
        <v>1281</v>
      </c>
      <c r="L156" s="1" t="s">
        <v>1268</v>
      </c>
      <c r="M156" s="1" t="s">
        <v>51</v>
      </c>
      <c r="N156" s="2">
        <v>546</v>
      </c>
      <c r="O156" s="2">
        <v>24000</v>
      </c>
      <c r="P156" s="2">
        <v>13104000</v>
      </c>
    </row>
    <row r="157" spans="1:16" ht="81.75" customHeight="1" x14ac:dyDescent="0.25">
      <c r="A157" s="1">
        <f>SUBTOTAL(3,$E$7:E157)</f>
        <v>151</v>
      </c>
      <c r="B157" s="1"/>
      <c r="C157" s="1" t="s">
        <v>59</v>
      </c>
      <c r="D157" s="1">
        <v>4</v>
      </c>
      <c r="E157" s="1">
        <v>259</v>
      </c>
      <c r="F157" s="1" t="s">
        <v>75</v>
      </c>
      <c r="G157" s="1" t="s">
        <v>76</v>
      </c>
      <c r="H157" s="1" t="s">
        <v>77</v>
      </c>
      <c r="I157" s="1" t="s">
        <v>78</v>
      </c>
      <c r="J157" s="1" t="s">
        <v>24</v>
      </c>
      <c r="K157" s="1" t="s">
        <v>79</v>
      </c>
      <c r="L157" s="1" t="s">
        <v>44</v>
      </c>
      <c r="M157" s="1" t="s">
        <v>51</v>
      </c>
      <c r="N157" s="2">
        <v>310</v>
      </c>
      <c r="O157" s="2">
        <v>600000</v>
      </c>
      <c r="P157" s="2">
        <v>186000000</v>
      </c>
    </row>
    <row r="158" spans="1:16" ht="87" customHeight="1" x14ac:dyDescent="0.25">
      <c r="A158" s="1">
        <f>SUBTOTAL(3,$E$7:E158)</f>
        <v>152</v>
      </c>
      <c r="B158" s="1"/>
      <c r="C158" s="1" t="s">
        <v>1488</v>
      </c>
      <c r="D158" s="1">
        <v>4</v>
      </c>
      <c r="E158" s="1">
        <v>261</v>
      </c>
      <c r="F158" s="1" t="s">
        <v>1494</v>
      </c>
      <c r="G158" s="1" t="s">
        <v>1495</v>
      </c>
      <c r="H158" s="1" t="s">
        <v>389</v>
      </c>
      <c r="I158" s="1" t="s">
        <v>73</v>
      </c>
      <c r="J158" s="1" t="s">
        <v>24</v>
      </c>
      <c r="K158" s="1" t="s">
        <v>1496</v>
      </c>
      <c r="L158" s="1" t="s">
        <v>1493</v>
      </c>
      <c r="M158" s="1" t="s">
        <v>51</v>
      </c>
      <c r="N158" s="2">
        <v>210</v>
      </c>
      <c r="O158" s="2">
        <v>1200000</v>
      </c>
      <c r="P158" s="2">
        <v>252000000</v>
      </c>
    </row>
    <row r="159" spans="1:16" ht="66.75" customHeight="1" x14ac:dyDescent="0.25">
      <c r="A159" s="1">
        <f>SUBTOTAL(3,$E$7:E159)</f>
        <v>153</v>
      </c>
      <c r="B159" s="1"/>
      <c r="C159" s="1" t="s">
        <v>1179</v>
      </c>
      <c r="D159" s="1" t="s">
        <v>37</v>
      </c>
      <c r="E159" s="1">
        <v>263</v>
      </c>
      <c r="F159" s="1" t="s">
        <v>1188</v>
      </c>
      <c r="G159" s="1" t="s">
        <v>1189</v>
      </c>
      <c r="H159" s="1" t="s">
        <v>596</v>
      </c>
      <c r="I159" s="1" t="s">
        <v>700</v>
      </c>
      <c r="J159" s="1">
        <v>36</v>
      </c>
      <c r="K159" s="1" t="s">
        <v>1190</v>
      </c>
      <c r="L159" s="1" t="s">
        <v>1191</v>
      </c>
      <c r="M159" s="1" t="s">
        <v>51</v>
      </c>
      <c r="N159" s="2">
        <v>1785</v>
      </c>
      <c r="O159" s="2">
        <v>25000</v>
      </c>
      <c r="P159" s="2">
        <v>44625000</v>
      </c>
    </row>
    <row r="160" spans="1:16" ht="96" customHeight="1" x14ac:dyDescent="0.25">
      <c r="A160" s="1">
        <f>SUBTOTAL(3,$E$7:E160)</f>
        <v>154</v>
      </c>
      <c r="B160" s="1"/>
      <c r="C160" s="1" t="s">
        <v>831</v>
      </c>
      <c r="D160" s="1" t="s">
        <v>712</v>
      </c>
      <c r="E160" s="1">
        <v>264</v>
      </c>
      <c r="F160" s="1" t="s">
        <v>835</v>
      </c>
      <c r="G160" s="1" t="s">
        <v>836</v>
      </c>
      <c r="H160" s="1" t="s">
        <v>389</v>
      </c>
      <c r="I160" s="1" t="s">
        <v>837</v>
      </c>
      <c r="J160" s="1" t="s">
        <v>103</v>
      </c>
      <c r="K160" s="1" t="s">
        <v>838</v>
      </c>
      <c r="L160" s="1" t="s">
        <v>839</v>
      </c>
      <c r="M160" s="1" t="s">
        <v>51</v>
      </c>
      <c r="N160" s="2">
        <v>1895</v>
      </c>
      <c r="O160" s="2">
        <v>50000</v>
      </c>
      <c r="P160" s="2">
        <v>94750000</v>
      </c>
    </row>
    <row r="161" spans="1:16" ht="79.5" customHeight="1" x14ac:dyDescent="0.25">
      <c r="A161" s="1">
        <f>SUBTOTAL(3,$E$7:E161)</f>
        <v>155</v>
      </c>
      <c r="B161" s="1"/>
      <c r="C161" s="1" t="s">
        <v>742</v>
      </c>
      <c r="D161" s="1">
        <v>2</v>
      </c>
      <c r="E161" s="1">
        <v>265</v>
      </c>
      <c r="F161" s="1" t="s">
        <v>760</v>
      </c>
      <c r="G161" s="1" t="s">
        <v>761</v>
      </c>
      <c r="H161" s="1" t="s">
        <v>82</v>
      </c>
      <c r="I161" s="1" t="s">
        <v>762</v>
      </c>
      <c r="J161" s="1" t="s">
        <v>24</v>
      </c>
      <c r="K161" s="1" t="s">
        <v>763</v>
      </c>
      <c r="L161" s="1" t="s">
        <v>764</v>
      </c>
      <c r="M161" s="1" t="s">
        <v>51</v>
      </c>
      <c r="N161" s="2">
        <v>1550</v>
      </c>
      <c r="O161" s="2">
        <v>12000</v>
      </c>
      <c r="P161" s="2">
        <v>18600000</v>
      </c>
    </row>
    <row r="162" spans="1:16" ht="75.75" customHeight="1" x14ac:dyDescent="0.25">
      <c r="A162" s="1">
        <f>SUBTOTAL(3,$E$7:E162)</f>
        <v>156</v>
      </c>
      <c r="B162" s="1"/>
      <c r="C162" s="1" t="s">
        <v>282</v>
      </c>
      <c r="D162" s="1" t="s">
        <v>37</v>
      </c>
      <c r="E162" s="1">
        <v>266</v>
      </c>
      <c r="F162" s="1" t="s">
        <v>318</v>
      </c>
      <c r="G162" s="1" t="s">
        <v>319</v>
      </c>
      <c r="H162" s="1" t="s">
        <v>320</v>
      </c>
      <c r="I162" s="1" t="s">
        <v>321</v>
      </c>
      <c r="J162" s="1">
        <v>24</v>
      </c>
      <c r="K162" s="1" t="s">
        <v>322</v>
      </c>
      <c r="L162" s="1" t="s">
        <v>288</v>
      </c>
      <c r="M162" s="1" t="s">
        <v>323</v>
      </c>
      <c r="N162" s="2">
        <v>84000</v>
      </c>
      <c r="O162" s="2">
        <v>1400</v>
      </c>
      <c r="P162" s="2">
        <v>117600000</v>
      </c>
    </row>
    <row r="163" spans="1:16" ht="91.5" customHeight="1" x14ac:dyDescent="0.25">
      <c r="A163" s="1">
        <f>SUBTOTAL(3,$E$7:E163)</f>
        <v>157</v>
      </c>
      <c r="B163" s="1"/>
      <c r="C163" s="1" t="s">
        <v>1217</v>
      </c>
      <c r="D163" s="1" t="s">
        <v>52</v>
      </c>
      <c r="E163" s="1">
        <v>267</v>
      </c>
      <c r="F163" s="1" t="s">
        <v>1282</v>
      </c>
      <c r="G163" s="1" t="s">
        <v>319</v>
      </c>
      <c r="H163" s="1" t="s">
        <v>320</v>
      </c>
      <c r="I163" s="1" t="s">
        <v>1283</v>
      </c>
      <c r="J163" s="1" t="s">
        <v>42</v>
      </c>
      <c r="K163" s="1" t="s">
        <v>1284</v>
      </c>
      <c r="L163" s="1" t="s">
        <v>1285</v>
      </c>
      <c r="M163" s="1" t="s">
        <v>323</v>
      </c>
      <c r="N163" s="2">
        <v>124999</v>
      </c>
      <c r="O163" s="2">
        <v>800</v>
      </c>
      <c r="P163" s="2">
        <v>99999200</v>
      </c>
    </row>
    <row r="164" spans="1:16" ht="83.25" customHeight="1" x14ac:dyDescent="0.25">
      <c r="A164" s="1">
        <f>SUBTOTAL(3,$E$7:E164)</f>
        <v>158</v>
      </c>
      <c r="B164" s="1"/>
      <c r="C164" s="1" t="s">
        <v>440</v>
      </c>
      <c r="D164" s="1">
        <v>1</v>
      </c>
      <c r="E164" s="1">
        <v>269</v>
      </c>
      <c r="F164" s="1" t="s">
        <v>496</v>
      </c>
      <c r="G164" s="1" t="s">
        <v>497</v>
      </c>
      <c r="H164" s="1" t="s">
        <v>82</v>
      </c>
      <c r="I164" s="1" t="s">
        <v>498</v>
      </c>
      <c r="J164" s="1" t="s">
        <v>24</v>
      </c>
      <c r="K164" s="1" t="s">
        <v>499</v>
      </c>
      <c r="L164" s="1" t="s">
        <v>500</v>
      </c>
      <c r="M164" s="1" t="s">
        <v>51</v>
      </c>
      <c r="N164" s="2">
        <v>5650</v>
      </c>
      <c r="O164" s="2">
        <v>1200</v>
      </c>
      <c r="P164" s="2">
        <v>6780000</v>
      </c>
    </row>
    <row r="165" spans="1:16" ht="79.5" customHeight="1" x14ac:dyDescent="0.25">
      <c r="A165" s="1">
        <f>SUBTOTAL(3,$E$7:E165)</f>
        <v>159</v>
      </c>
      <c r="B165" s="1"/>
      <c r="C165" s="1" t="s">
        <v>659</v>
      </c>
      <c r="D165" s="1" t="s">
        <v>37</v>
      </c>
      <c r="E165" s="1">
        <v>270</v>
      </c>
      <c r="F165" s="1" t="s">
        <v>667</v>
      </c>
      <c r="G165" s="1" t="s">
        <v>497</v>
      </c>
      <c r="H165" s="1" t="s">
        <v>82</v>
      </c>
      <c r="I165" s="1" t="s">
        <v>605</v>
      </c>
      <c r="J165" s="1" t="s">
        <v>42</v>
      </c>
      <c r="K165" s="1" t="s">
        <v>668</v>
      </c>
      <c r="L165" s="1" t="s">
        <v>44</v>
      </c>
      <c r="M165" s="1" t="s">
        <v>51</v>
      </c>
      <c r="N165" s="2">
        <v>2700</v>
      </c>
      <c r="O165" s="2">
        <v>12000</v>
      </c>
      <c r="P165" s="2">
        <v>32400000</v>
      </c>
    </row>
    <row r="166" spans="1:16" ht="157.5" customHeight="1" x14ac:dyDescent="0.25">
      <c r="A166" s="1">
        <f>SUBTOTAL(3,$E$7:E166)</f>
        <v>160</v>
      </c>
      <c r="B166" s="1"/>
      <c r="C166" s="1" t="s">
        <v>1217</v>
      </c>
      <c r="D166" s="1" t="s">
        <v>37</v>
      </c>
      <c r="E166" s="1">
        <v>272</v>
      </c>
      <c r="F166" s="1" t="s">
        <v>1286</v>
      </c>
      <c r="G166" s="1" t="s">
        <v>1287</v>
      </c>
      <c r="H166" s="1" t="s">
        <v>1288</v>
      </c>
      <c r="I166" s="1" t="s">
        <v>1289</v>
      </c>
      <c r="J166" s="1" t="s">
        <v>24</v>
      </c>
      <c r="K166" s="1" t="s">
        <v>1290</v>
      </c>
      <c r="L166" s="1" t="s">
        <v>1268</v>
      </c>
      <c r="M166" s="1" t="s">
        <v>51</v>
      </c>
      <c r="N166" s="2">
        <v>525</v>
      </c>
      <c r="O166" s="2">
        <v>200000</v>
      </c>
      <c r="P166" s="2">
        <v>105000000</v>
      </c>
    </row>
    <row r="167" spans="1:16" ht="82.5" customHeight="1" x14ac:dyDescent="0.25">
      <c r="A167" s="1">
        <f>SUBTOTAL(3,$E$7:E167)</f>
        <v>161</v>
      </c>
      <c r="B167" s="1"/>
      <c r="C167" s="1" t="s">
        <v>1150</v>
      </c>
      <c r="D167" s="1" t="s">
        <v>660</v>
      </c>
      <c r="E167" s="1">
        <v>273</v>
      </c>
      <c r="F167" s="1" t="s">
        <v>1166</v>
      </c>
      <c r="G167" s="1" t="s">
        <v>1167</v>
      </c>
      <c r="H167" s="1" t="s">
        <v>1168</v>
      </c>
      <c r="I167" s="1" t="s">
        <v>605</v>
      </c>
      <c r="J167" s="1" t="s">
        <v>42</v>
      </c>
      <c r="K167" s="1" t="s">
        <v>1169</v>
      </c>
      <c r="L167" s="1" t="s">
        <v>1170</v>
      </c>
      <c r="M167" s="1" t="s">
        <v>51</v>
      </c>
      <c r="N167" s="2">
        <v>7490</v>
      </c>
      <c r="O167" s="2">
        <v>3000</v>
      </c>
      <c r="P167" s="2">
        <v>22470000</v>
      </c>
    </row>
    <row r="168" spans="1:16" ht="65.25" customHeight="1" x14ac:dyDescent="0.25">
      <c r="A168" s="1">
        <f>SUBTOTAL(3,$E$7:E168)</f>
        <v>162</v>
      </c>
      <c r="B168" s="1"/>
      <c r="C168" s="1" t="s">
        <v>1117</v>
      </c>
      <c r="D168" s="1" t="s">
        <v>37</v>
      </c>
      <c r="E168" s="1" t="s">
        <v>1132</v>
      </c>
      <c r="F168" s="1" t="s">
        <v>1133</v>
      </c>
      <c r="G168" s="1" t="s">
        <v>1134</v>
      </c>
      <c r="H168" s="1" t="s">
        <v>1135</v>
      </c>
      <c r="I168" s="1" t="s">
        <v>1136</v>
      </c>
      <c r="J168" s="1" t="s">
        <v>24</v>
      </c>
      <c r="K168" s="1" t="s">
        <v>1137</v>
      </c>
      <c r="L168" s="1" t="s">
        <v>1122</v>
      </c>
      <c r="M168" s="1" t="s">
        <v>51</v>
      </c>
      <c r="N168" s="2">
        <v>520</v>
      </c>
      <c r="O168" s="2">
        <v>40000</v>
      </c>
      <c r="P168" s="2">
        <v>20800000</v>
      </c>
    </row>
    <row r="169" spans="1:16" ht="67.5" customHeight="1" x14ac:dyDescent="0.25">
      <c r="A169" s="1">
        <f>SUBTOTAL(3,$E$7:E169)</f>
        <v>163</v>
      </c>
      <c r="B169" s="1"/>
      <c r="C169" s="1" t="s">
        <v>282</v>
      </c>
      <c r="D169" s="1" t="s">
        <v>37</v>
      </c>
      <c r="E169" s="1">
        <v>278</v>
      </c>
      <c r="F169" s="1" t="s">
        <v>324</v>
      </c>
      <c r="G169" s="1" t="s">
        <v>325</v>
      </c>
      <c r="H169" s="1" t="s">
        <v>326</v>
      </c>
      <c r="I169" s="1" t="s">
        <v>327</v>
      </c>
      <c r="J169" s="1">
        <v>36</v>
      </c>
      <c r="K169" s="1" t="s">
        <v>328</v>
      </c>
      <c r="L169" s="1" t="s">
        <v>288</v>
      </c>
      <c r="M169" s="1" t="s">
        <v>27</v>
      </c>
      <c r="N169" s="2">
        <v>16000</v>
      </c>
      <c r="O169" s="2">
        <v>1200</v>
      </c>
      <c r="P169" s="2">
        <v>19200000</v>
      </c>
    </row>
    <row r="170" spans="1:16" ht="96.75" customHeight="1" x14ac:dyDescent="0.25">
      <c r="A170" s="1">
        <f>SUBTOTAL(3,$E$7:E170)</f>
        <v>164</v>
      </c>
      <c r="B170" s="1"/>
      <c r="C170" s="1" t="s">
        <v>282</v>
      </c>
      <c r="D170" s="1" t="s">
        <v>37</v>
      </c>
      <c r="E170" s="1">
        <v>281</v>
      </c>
      <c r="F170" s="1" t="s">
        <v>329</v>
      </c>
      <c r="G170" s="1" t="s">
        <v>330</v>
      </c>
      <c r="H170" s="1" t="s">
        <v>331</v>
      </c>
      <c r="I170" s="1" t="s">
        <v>332</v>
      </c>
      <c r="J170" s="1">
        <v>24</v>
      </c>
      <c r="K170" s="1" t="s">
        <v>333</v>
      </c>
      <c r="L170" s="1" t="s">
        <v>288</v>
      </c>
      <c r="M170" s="1" t="s">
        <v>35</v>
      </c>
      <c r="N170" s="2">
        <v>55000</v>
      </c>
      <c r="O170" s="2">
        <v>500</v>
      </c>
      <c r="P170" s="2">
        <v>27500000</v>
      </c>
    </row>
    <row r="171" spans="1:16" ht="66" customHeight="1" x14ac:dyDescent="0.25">
      <c r="A171" s="1">
        <f>SUBTOTAL(3,$E$7:E171)</f>
        <v>165</v>
      </c>
      <c r="B171" s="1"/>
      <c r="C171" s="1" t="s">
        <v>1111</v>
      </c>
      <c r="D171" s="1" t="s">
        <v>19</v>
      </c>
      <c r="E171" s="1">
        <v>282</v>
      </c>
      <c r="F171" s="1" t="s">
        <v>1112</v>
      </c>
      <c r="G171" s="1" t="s">
        <v>1113</v>
      </c>
      <c r="H171" s="1" t="s">
        <v>320</v>
      </c>
      <c r="I171" s="1" t="s">
        <v>1114</v>
      </c>
      <c r="J171" s="1" t="s">
        <v>32</v>
      </c>
      <c r="K171" s="1" t="s">
        <v>1115</v>
      </c>
      <c r="L171" s="1" t="s">
        <v>1116</v>
      </c>
      <c r="M171" s="1" t="s">
        <v>35</v>
      </c>
      <c r="N171" s="2">
        <v>980000</v>
      </c>
      <c r="O171" s="2">
        <v>50</v>
      </c>
      <c r="P171" s="2">
        <v>49000000</v>
      </c>
    </row>
    <row r="172" spans="1:16" ht="98.25" customHeight="1" x14ac:dyDescent="0.25">
      <c r="A172" s="1">
        <f>SUBTOTAL(3,$E$7:E172)</f>
        <v>166</v>
      </c>
      <c r="B172" s="1"/>
      <c r="C172" s="1" t="s">
        <v>582</v>
      </c>
      <c r="D172" s="1">
        <v>4</v>
      </c>
      <c r="E172" s="1">
        <v>284</v>
      </c>
      <c r="F172" s="1" t="s">
        <v>602</v>
      </c>
      <c r="G172" s="1" t="s">
        <v>603</v>
      </c>
      <c r="H172" s="1" t="s">
        <v>604</v>
      </c>
      <c r="I172" s="1" t="s">
        <v>605</v>
      </c>
      <c r="J172" s="1">
        <v>48</v>
      </c>
      <c r="K172" s="1" t="s">
        <v>606</v>
      </c>
      <c r="L172" s="1" t="s">
        <v>593</v>
      </c>
      <c r="M172" s="1" t="s">
        <v>51</v>
      </c>
      <c r="N172" s="2">
        <v>499</v>
      </c>
      <c r="O172" s="2">
        <v>15000</v>
      </c>
      <c r="P172" s="2">
        <v>7485000</v>
      </c>
    </row>
    <row r="173" spans="1:16" ht="144" customHeight="1" x14ac:dyDescent="0.25">
      <c r="A173" s="1">
        <f>SUBTOTAL(3,$E$7:E173)</f>
        <v>167</v>
      </c>
      <c r="B173" s="1"/>
      <c r="C173" s="1" t="s">
        <v>1217</v>
      </c>
      <c r="D173" s="1" t="s">
        <v>37</v>
      </c>
      <c r="E173" s="1">
        <v>285</v>
      </c>
      <c r="F173" s="1" t="s">
        <v>1291</v>
      </c>
      <c r="G173" s="1" t="s">
        <v>950</v>
      </c>
      <c r="H173" s="1" t="s">
        <v>951</v>
      </c>
      <c r="I173" s="1" t="s">
        <v>1292</v>
      </c>
      <c r="J173" s="1" t="s">
        <v>42</v>
      </c>
      <c r="K173" s="1" t="s">
        <v>1293</v>
      </c>
      <c r="L173" s="1" t="s">
        <v>1268</v>
      </c>
      <c r="M173" s="1" t="s">
        <v>51</v>
      </c>
      <c r="N173" s="2">
        <v>72</v>
      </c>
      <c r="O173" s="2">
        <v>800000</v>
      </c>
      <c r="P173" s="2">
        <v>57600000</v>
      </c>
    </row>
    <row r="174" spans="1:16" ht="93.75" customHeight="1" x14ac:dyDescent="0.25">
      <c r="A174" s="1">
        <f>SUBTOTAL(3,$E$7:E174)</f>
        <v>168</v>
      </c>
      <c r="B174" s="1"/>
      <c r="C174" s="1" t="s">
        <v>938</v>
      </c>
      <c r="D174" s="1" t="s">
        <v>660</v>
      </c>
      <c r="E174" s="1">
        <v>286</v>
      </c>
      <c r="F174" s="1" t="s">
        <v>949</v>
      </c>
      <c r="G174" s="1" t="s">
        <v>950</v>
      </c>
      <c r="H174" s="1" t="s">
        <v>951</v>
      </c>
      <c r="I174" s="1" t="s">
        <v>952</v>
      </c>
      <c r="J174" s="1" t="s">
        <v>42</v>
      </c>
      <c r="K174" s="1" t="s">
        <v>953</v>
      </c>
      <c r="L174" s="1" t="s">
        <v>943</v>
      </c>
      <c r="M174" s="1" t="s">
        <v>51</v>
      </c>
      <c r="N174" s="2">
        <v>320</v>
      </c>
      <c r="O174" s="2">
        <v>120000</v>
      </c>
      <c r="P174" s="2">
        <v>38400000</v>
      </c>
    </row>
    <row r="175" spans="1:16" ht="70.5" customHeight="1" x14ac:dyDescent="0.25">
      <c r="A175" s="1">
        <f>SUBTOTAL(3,$E$7:E175)</f>
        <v>169</v>
      </c>
      <c r="B175" s="1"/>
      <c r="C175" s="1" t="s">
        <v>1536</v>
      </c>
      <c r="D175" s="1" t="s">
        <v>19</v>
      </c>
      <c r="E175" s="1">
        <v>287</v>
      </c>
      <c r="F175" s="1" t="s">
        <v>1542</v>
      </c>
      <c r="G175" s="1" t="s">
        <v>1543</v>
      </c>
      <c r="H175" s="1" t="s">
        <v>1544</v>
      </c>
      <c r="I175" s="1" t="s">
        <v>73</v>
      </c>
      <c r="J175" s="1" t="s">
        <v>24</v>
      </c>
      <c r="K175" s="1" t="s">
        <v>1545</v>
      </c>
      <c r="L175" s="1" t="s">
        <v>1546</v>
      </c>
      <c r="M175" s="1" t="s">
        <v>51</v>
      </c>
      <c r="N175" s="2">
        <v>1900</v>
      </c>
      <c r="O175" s="2">
        <v>12000</v>
      </c>
      <c r="P175" s="2">
        <v>22800000</v>
      </c>
    </row>
    <row r="176" spans="1:16" ht="73.5" customHeight="1" x14ac:dyDescent="0.25">
      <c r="A176" s="1">
        <f>SUBTOTAL(3,$E$7:E176)</f>
        <v>170</v>
      </c>
      <c r="B176" s="1"/>
      <c r="C176" s="1" t="s">
        <v>844</v>
      </c>
      <c r="D176" s="1" t="s">
        <v>37</v>
      </c>
      <c r="E176" s="1">
        <v>288</v>
      </c>
      <c r="F176" s="1" t="s">
        <v>897</v>
      </c>
      <c r="G176" s="1" t="s">
        <v>714</v>
      </c>
      <c r="H176" s="1" t="s">
        <v>67</v>
      </c>
      <c r="I176" s="1" t="s">
        <v>700</v>
      </c>
      <c r="J176" s="1" t="s">
        <v>24</v>
      </c>
      <c r="K176" s="1" t="s">
        <v>898</v>
      </c>
      <c r="L176" s="1" t="s">
        <v>848</v>
      </c>
      <c r="M176" s="1" t="s">
        <v>51</v>
      </c>
      <c r="N176" s="2">
        <v>288</v>
      </c>
      <c r="O176" s="2">
        <v>800000</v>
      </c>
      <c r="P176" s="2">
        <v>230400000</v>
      </c>
    </row>
    <row r="177" spans="1:16" ht="165.75" customHeight="1" x14ac:dyDescent="0.25">
      <c r="A177" s="1">
        <f>SUBTOTAL(3,$E$7:E177)</f>
        <v>171</v>
      </c>
      <c r="B177" s="1"/>
      <c r="C177" s="1" t="s">
        <v>689</v>
      </c>
      <c r="D177" s="1" t="s">
        <v>712</v>
      </c>
      <c r="E177" s="1">
        <v>289</v>
      </c>
      <c r="F177" s="1" t="s">
        <v>713</v>
      </c>
      <c r="G177" s="1" t="s">
        <v>714</v>
      </c>
      <c r="H177" s="1" t="s">
        <v>67</v>
      </c>
      <c r="I177" s="1" t="s">
        <v>715</v>
      </c>
      <c r="J177" s="1" t="s">
        <v>24</v>
      </c>
      <c r="K177" s="1" t="s">
        <v>716</v>
      </c>
      <c r="L177" s="1" t="s">
        <v>717</v>
      </c>
      <c r="M177" s="1" t="s">
        <v>51</v>
      </c>
      <c r="N177" s="2">
        <v>1048</v>
      </c>
      <c r="O177" s="2">
        <v>20000</v>
      </c>
      <c r="P177" s="10">
        <v>20960000</v>
      </c>
    </row>
    <row r="178" spans="1:16" ht="95.25" customHeight="1" x14ac:dyDescent="0.25">
      <c r="A178" s="1">
        <f>SUBTOTAL(3,$E$7:E178)</f>
        <v>172</v>
      </c>
      <c r="B178" s="1"/>
      <c r="C178" s="1" t="s">
        <v>659</v>
      </c>
      <c r="D178" s="1" t="s">
        <v>660</v>
      </c>
      <c r="E178" s="1">
        <v>290</v>
      </c>
      <c r="F178" s="1" t="s">
        <v>669</v>
      </c>
      <c r="G178" s="1" t="s">
        <v>670</v>
      </c>
      <c r="H178" s="1" t="s">
        <v>77</v>
      </c>
      <c r="I178" s="1" t="s">
        <v>671</v>
      </c>
      <c r="J178" s="1" t="s">
        <v>42</v>
      </c>
      <c r="K178" s="1" t="s">
        <v>672</v>
      </c>
      <c r="L178" s="1" t="s">
        <v>673</v>
      </c>
      <c r="M178" s="1" t="s">
        <v>51</v>
      </c>
      <c r="N178" s="2">
        <v>30000</v>
      </c>
      <c r="O178" s="2">
        <v>600</v>
      </c>
      <c r="P178" s="2">
        <v>18000000</v>
      </c>
    </row>
    <row r="179" spans="1:16" ht="92.25" customHeight="1" x14ac:dyDescent="0.25">
      <c r="A179" s="1">
        <f>SUBTOTAL(3,$E$7:E179)</f>
        <v>173</v>
      </c>
      <c r="B179" s="1"/>
      <c r="C179" s="1" t="s">
        <v>1602</v>
      </c>
      <c r="D179" s="1" t="s">
        <v>37</v>
      </c>
      <c r="E179" s="1">
        <v>291</v>
      </c>
      <c r="F179" s="1" t="s">
        <v>1650</v>
      </c>
      <c r="G179" s="1" t="s">
        <v>1651</v>
      </c>
      <c r="H179" s="1" t="s">
        <v>1652</v>
      </c>
      <c r="I179" s="1" t="s">
        <v>651</v>
      </c>
      <c r="J179" s="1" t="s">
        <v>24</v>
      </c>
      <c r="K179" s="1" t="s">
        <v>1653</v>
      </c>
      <c r="L179" s="1" t="s">
        <v>1607</v>
      </c>
      <c r="M179" s="1" t="s">
        <v>51</v>
      </c>
      <c r="N179" s="2">
        <v>9681</v>
      </c>
      <c r="O179" s="2">
        <v>6000</v>
      </c>
      <c r="P179" s="2">
        <v>58086000</v>
      </c>
    </row>
    <row r="180" spans="1:16" ht="70.5" customHeight="1" x14ac:dyDescent="0.25">
      <c r="A180" s="1">
        <f>SUBTOTAL(3,$E$7:E180)</f>
        <v>174</v>
      </c>
      <c r="B180" s="1"/>
      <c r="C180" s="1" t="s">
        <v>844</v>
      </c>
      <c r="D180" s="1" t="s">
        <v>37</v>
      </c>
      <c r="E180" s="1">
        <v>292</v>
      </c>
      <c r="F180" s="1" t="s">
        <v>899</v>
      </c>
      <c r="G180" s="1" t="s">
        <v>900</v>
      </c>
      <c r="H180" s="1" t="s">
        <v>77</v>
      </c>
      <c r="I180" s="1" t="s">
        <v>869</v>
      </c>
      <c r="J180" s="1" t="s">
        <v>24</v>
      </c>
      <c r="K180" s="1" t="s">
        <v>901</v>
      </c>
      <c r="L180" s="1" t="s">
        <v>848</v>
      </c>
      <c r="M180" s="1" t="s">
        <v>51</v>
      </c>
      <c r="N180" s="2">
        <v>115</v>
      </c>
      <c r="O180" s="2">
        <v>1400000</v>
      </c>
      <c r="P180" s="2">
        <v>161000000</v>
      </c>
    </row>
    <row r="181" spans="1:16" ht="65.25" customHeight="1" x14ac:dyDescent="0.25">
      <c r="A181" s="1">
        <f>SUBTOTAL(3,$E$7:E181)</f>
        <v>175</v>
      </c>
      <c r="B181" s="1"/>
      <c r="C181" s="1" t="s">
        <v>1217</v>
      </c>
      <c r="D181" s="1" t="s">
        <v>37</v>
      </c>
      <c r="E181" s="1">
        <v>293</v>
      </c>
      <c r="F181" s="1" t="s">
        <v>1294</v>
      </c>
      <c r="G181" s="1" t="s">
        <v>655</v>
      </c>
      <c r="H181" s="1" t="s">
        <v>656</v>
      </c>
      <c r="I181" s="1" t="s">
        <v>73</v>
      </c>
      <c r="J181" s="1" t="s">
        <v>42</v>
      </c>
      <c r="K181" s="1" t="s">
        <v>1295</v>
      </c>
      <c r="L181" s="1" t="s">
        <v>821</v>
      </c>
      <c r="M181" s="1" t="s">
        <v>51</v>
      </c>
      <c r="N181" s="2">
        <v>1200</v>
      </c>
      <c r="O181" s="2">
        <v>60000</v>
      </c>
      <c r="P181" s="2">
        <v>72000000</v>
      </c>
    </row>
    <row r="182" spans="1:16" ht="68.25" customHeight="1" x14ac:dyDescent="0.25">
      <c r="A182" s="1">
        <f>SUBTOTAL(3,$E$7:E182)</f>
        <v>176</v>
      </c>
      <c r="B182" s="1"/>
      <c r="C182" s="1" t="s">
        <v>643</v>
      </c>
      <c r="D182" s="1">
        <v>2</v>
      </c>
      <c r="E182" s="1">
        <v>294</v>
      </c>
      <c r="F182" s="1" t="s">
        <v>654</v>
      </c>
      <c r="G182" s="1" t="s">
        <v>655</v>
      </c>
      <c r="H182" s="1" t="s">
        <v>656</v>
      </c>
      <c r="I182" s="1" t="s">
        <v>73</v>
      </c>
      <c r="J182" s="1" t="s">
        <v>42</v>
      </c>
      <c r="K182" s="1" t="s">
        <v>657</v>
      </c>
      <c r="L182" s="1" t="s">
        <v>658</v>
      </c>
      <c r="M182" s="1" t="s">
        <v>51</v>
      </c>
      <c r="N182" s="2">
        <v>4800</v>
      </c>
      <c r="O182" s="2">
        <v>20000</v>
      </c>
      <c r="P182" s="2">
        <v>96000000</v>
      </c>
    </row>
    <row r="183" spans="1:16" ht="80.25" customHeight="1" x14ac:dyDescent="0.25">
      <c r="A183" s="1">
        <f>SUBTOTAL(3,$E$7:E183)</f>
        <v>177</v>
      </c>
      <c r="B183" s="1"/>
      <c r="C183" s="1" t="s">
        <v>1488</v>
      </c>
      <c r="D183" s="1">
        <v>4</v>
      </c>
      <c r="E183" s="1">
        <v>295</v>
      </c>
      <c r="F183" s="1" t="s">
        <v>1497</v>
      </c>
      <c r="G183" s="1" t="s">
        <v>1498</v>
      </c>
      <c r="H183" s="1" t="s">
        <v>361</v>
      </c>
      <c r="I183" s="1" t="s">
        <v>722</v>
      </c>
      <c r="J183" s="1" t="s">
        <v>24</v>
      </c>
      <c r="K183" s="1" t="s">
        <v>1499</v>
      </c>
      <c r="L183" s="1" t="s">
        <v>1493</v>
      </c>
      <c r="M183" s="1" t="s">
        <v>51</v>
      </c>
      <c r="N183" s="2">
        <v>392</v>
      </c>
      <c r="O183" s="2">
        <v>60000</v>
      </c>
      <c r="P183" s="2">
        <v>23520000</v>
      </c>
    </row>
    <row r="184" spans="1:16" ht="67.5" customHeight="1" x14ac:dyDescent="0.25">
      <c r="A184" s="1">
        <f>SUBTOTAL(3,$E$7:E184)</f>
        <v>178</v>
      </c>
      <c r="B184" s="1"/>
      <c r="C184" s="1" t="s">
        <v>689</v>
      </c>
      <c r="D184" s="1" t="s">
        <v>697</v>
      </c>
      <c r="E184" s="1">
        <v>296</v>
      </c>
      <c r="F184" s="1" t="s">
        <v>718</v>
      </c>
      <c r="G184" s="1" t="s">
        <v>81</v>
      </c>
      <c r="H184" s="1" t="s">
        <v>82</v>
      </c>
      <c r="I184" s="1" t="s">
        <v>700</v>
      </c>
      <c r="J184" s="1" t="s">
        <v>42</v>
      </c>
      <c r="K184" s="1" t="s">
        <v>719</v>
      </c>
      <c r="L184" s="1" t="s">
        <v>702</v>
      </c>
      <c r="M184" s="1" t="s">
        <v>51</v>
      </c>
      <c r="N184" s="2">
        <v>505</v>
      </c>
      <c r="O184" s="2">
        <v>30000</v>
      </c>
      <c r="P184" s="2">
        <v>15150000</v>
      </c>
    </row>
    <row r="185" spans="1:16" ht="83.25" customHeight="1" x14ac:dyDescent="0.25">
      <c r="A185" s="1">
        <f>SUBTOTAL(3,$E$7:E185)</f>
        <v>179</v>
      </c>
      <c r="B185" s="1"/>
      <c r="C185" s="1" t="s">
        <v>59</v>
      </c>
      <c r="D185" s="1">
        <v>4</v>
      </c>
      <c r="E185" s="1">
        <v>297</v>
      </c>
      <c r="F185" s="1" t="s">
        <v>80</v>
      </c>
      <c r="G185" s="1" t="s">
        <v>81</v>
      </c>
      <c r="H185" s="1" t="s">
        <v>82</v>
      </c>
      <c r="I185" s="1" t="s">
        <v>73</v>
      </c>
      <c r="J185" s="1" t="s">
        <v>42</v>
      </c>
      <c r="K185" s="1" t="s">
        <v>83</v>
      </c>
      <c r="L185" s="1" t="s">
        <v>44</v>
      </c>
      <c r="M185" s="1" t="s">
        <v>51</v>
      </c>
      <c r="N185" s="2">
        <v>295</v>
      </c>
      <c r="O185" s="2">
        <v>600000</v>
      </c>
      <c r="P185" s="2">
        <v>177000000</v>
      </c>
    </row>
    <row r="186" spans="1:16" ht="128.25" customHeight="1" x14ac:dyDescent="0.25">
      <c r="A186" s="1">
        <f>SUBTOTAL(3,$E$7:E186)</f>
        <v>180</v>
      </c>
      <c r="B186" s="1"/>
      <c r="C186" s="1" t="s">
        <v>440</v>
      </c>
      <c r="D186" s="1">
        <v>1</v>
      </c>
      <c r="E186" s="1">
        <v>298</v>
      </c>
      <c r="F186" s="1" t="s">
        <v>501</v>
      </c>
      <c r="G186" s="1" t="s">
        <v>502</v>
      </c>
      <c r="H186" s="1" t="s">
        <v>503</v>
      </c>
      <c r="I186" s="1" t="s">
        <v>504</v>
      </c>
      <c r="J186" s="1" t="s">
        <v>103</v>
      </c>
      <c r="K186" s="1" t="s">
        <v>505</v>
      </c>
      <c r="L186" s="1" t="s">
        <v>506</v>
      </c>
      <c r="M186" s="1" t="s">
        <v>51</v>
      </c>
      <c r="N186" s="2">
        <v>428750</v>
      </c>
      <c r="O186" s="2">
        <v>60</v>
      </c>
      <c r="P186" s="2">
        <v>25725000</v>
      </c>
    </row>
    <row r="187" spans="1:16" ht="69.75" customHeight="1" x14ac:dyDescent="0.25">
      <c r="A187" s="1">
        <f>SUBTOTAL(3,$E$7:E187)</f>
        <v>181</v>
      </c>
      <c r="B187" s="1"/>
      <c r="C187" s="1" t="s">
        <v>282</v>
      </c>
      <c r="D187" s="1" t="s">
        <v>37</v>
      </c>
      <c r="E187" s="1">
        <v>301</v>
      </c>
      <c r="F187" s="1" t="s">
        <v>334</v>
      </c>
      <c r="G187" s="1" t="s">
        <v>335</v>
      </c>
      <c r="H187" s="1" t="s">
        <v>336</v>
      </c>
      <c r="I187" s="1" t="s">
        <v>337</v>
      </c>
      <c r="J187" s="1">
        <v>24</v>
      </c>
      <c r="K187" s="1" t="s">
        <v>338</v>
      </c>
      <c r="L187" s="1" t="s">
        <v>288</v>
      </c>
      <c r="M187" s="1" t="s">
        <v>35</v>
      </c>
      <c r="N187" s="2">
        <v>15750</v>
      </c>
      <c r="O187" s="2">
        <v>1500</v>
      </c>
      <c r="P187" s="2">
        <v>23625000</v>
      </c>
    </row>
    <row r="188" spans="1:16" ht="78.75" customHeight="1" x14ac:dyDescent="0.25">
      <c r="A188" s="1">
        <f>SUBTOTAL(3,$E$7:E188)</f>
        <v>182</v>
      </c>
      <c r="B188" s="1"/>
      <c r="C188" s="1" t="s">
        <v>1602</v>
      </c>
      <c r="D188" s="1" t="s">
        <v>37</v>
      </c>
      <c r="E188" s="1">
        <v>302</v>
      </c>
      <c r="F188" s="1" t="s">
        <v>1654</v>
      </c>
      <c r="G188" s="1" t="s">
        <v>335</v>
      </c>
      <c r="H188" s="1" t="s">
        <v>241</v>
      </c>
      <c r="I188" s="1" t="s">
        <v>73</v>
      </c>
      <c r="J188" s="1" t="s">
        <v>24</v>
      </c>
      <c r="K188" s="1" t="s">
        <v>1655</v>
      </c>
      <c r="L188" s="1" t="s">
        <v>1607</v>
      </c>
      <c r="M188" s="1" t="s">
        <v>51</v>
      </c>
      <c r="N188" s="2">
        <v>6300</v>
      </c>
      <c r="O188" s="2">
        <v>1200</v>
      </c>
      <c r="P188" s="2">
        <v>7560000</v>
      </c>
    </row>
    <row r="189" spans="1:16" ht="265.5" customHeight="1" x14ac:dyDescent="0.25">
      <c r="A189" s="1">
        <f>SUBTOTAL(3,$E$7:E189)</f>
        <v>183</v>
      </c>
      <c r="B189" s="1"/>
      <c r="C189" s="1" t="s">
        <v>689</v>
      </c>
      <c r="D189" s="1" t="s">
        <v>697</v>
      </c>
      <c r="E189" s="1">
        <v>312</v>
      </c>
      <c r="F189" s="1" t="s">
        <v>720</v>
      </c>
      <c r="G189" s="1" t="s">
        <v>721</v>
      </c>
      <c r="H189" s="1" t="s">
        <v>77</v>
      </c>
      <c r="I189" s="1" t="s">
        <v>722</v>
      </c>
      <c r="J189" s="1" t="s">
        <v>42</v>
      </c>
      <c r="K189" s="1" t="s">
        <v>723</v>
      </c>
      <c r="L189" s="1" t="s">
        <v>708</v>
      </c>
      <c r="M189" s="1" t="s">
        <v>51</v>
      </c>
      <c r="N189" s="2">
        <v>6300</v>
      </c>
      <c r="O189" s="2">
        <v>7000</v>
      </c>
      <c r="P189" s="2">
        <v>44100000</v>
      </c>
    </row>
    <row r="190" spans="1:16" ht="69.75" customHeight="1" x14ac:dyDescent="0.25">
      <c r="A190" s="1">
        <f>SUBTOTAL(3,$E$7:E190)</f>
        <v>184</v>
      </c>
      <c r="B190" s="1"/>
      <c r="C190" s="1" t="s">
        <v>1217</v>
      </c>
      <c r="D190" s="1" t="s">
        <v>37</v>
      </c>
      <c r="E190" s="1">
        <v>314</v>
      </c>
      <c r="F190" s="1" t="s">
        <v>1296</v>
      </c>
      <c r="G190" s="1" t="s">
        <v>1297</v>
      </c>
      <c r="H190" s="1" t="s">
        <v>1298</v>
      </c>
      <c r="I190" s="1" t="s">
        <v>1299</v>
      </c>
      <c r="J190" s="1" t="s">
        <v>24</v>
      </c>
      <c r="K190" s="1" t="s">
        <v>1300</v>
      </c>
      <c r="L190" s="1" t="s">
        <v>1301</v>
      </c>
      <c r="M190" s="1" t="s">
        <v>163</v>
      </c>
      <c r="N190" s="2">
        <v>15900</v>
      </c>
      <c r="O190" s="2">
        <v>420</v>
      </c>
      <c r="P190" s="2">
        <v>6678000</v>
      </c>
    </row>
    <row r="191" spans="1:16" ht="71.25" customHeight="1" x14ac:dyDescent="0.25">
      <c r="A191" s="1">
        <f>SUBTOTAL(3,$E$7:E191)</f>
        <v>185</v>
      </c>
      <c r="B191" s="1"/>
      <c r="C191" s="1" t="s">
        <v>440</v>
      </c>
      <c r="D191" s="1">
        <v>1</v>
      </c>
      <c r="E191" s="1">
        <v>315</v>
      </c>
      <c r="F191" s="1" t="s">
        <v>507</v>
      </c>
      <c r="G191" s="1" t="s">
        <v>508</v>
      </c>
      <c r="H191" s="1" t="s">
        <v>509</v>
      </c>
      <c r="I191" s="1" t="s">
        <v>510</v>
      </c>
      <c r="J191" s="1" t="s">
        <v>24</v>
      </c>
      <c r="K191" s="1" t="s">
        <v>511</v>
      </c>
      <c r="L191" s="1" t="s">
        <v>512</v>
      </c>
      <c r="M191" s="1" t="s">
        <v>27</v>
      </c>
      <c r="N191" s="2">
        <v>7820000</v>
      </c>
      <c r="O191" s="2">
        <v>50</v>
      </c>
      <c r="P191" s="2">
        <v>391000000</v>
      </c>
    </row>
    <row r="192" spans="1:16" ht="85.5" customHeight="1" x14ac:dyDescent="0.25">
      <c r="A192" s="1">
        <f>SUBTOTAL(3,$E$7:E192)</f>
        <v>186</v>
      </c>
      <c r="B192" s="1"/>
      <c r="C192" s="1" t="s">
        <v>582</v>
      </c>
      <c r="D192" s="1">
        <v>4</v>
      </c>
      <c r="E192" s="1">
        <v>316</v>
      </c>
      <c r="F192" s="1" t="s">
        <v>607</v>
      </c>
      <c r="G192" s="1" t="s">
        <v>608</v>
      </c>
      <c r="H192" s="1" t="s">
        <v>609</v>
      </c>
      <c r="I192" s="1" t="s">
        <v>610</v>
      </c>
      <c r="J192" s="1">
        <v>36</v>
      </c>
      <c r="K192" s="1" t="s">
        <v>611</v>
      </c>
      <c r="L192" s="1" t="s">
        <v>612</v>
      </c>
      <c r="M192" s="1" t="s">
        <v>163</v>
      </c>
      <c r="N192" s="2">
        <v>73000</v>
      </c>
      <c r="O192" s="2">
        <v>210</v>
      </c>
      <c r="P192" s="2">
        <v>15330000</v>
      </c>
    </row>
    <row r="193" spans="1:16" ht="70.5" customHeight="1" x14ac:dyDescent="0.25">
      <c r="A193" s="1">
        <f>SUBTOTAL(3,$E$7:E193)</f>
        <v>187</v>
      </c>
      <c r="B193" s="1"/>
      <c r="C193" s="1" t="s">
        <v>742</v>
      </c>
      <c r="D193" s="1">
        <v>1</v>
      </c>
      <c r="E193" s="1">
        <v>320</v>
      </c>
      <c r="F193" s="1" t="s">
        <v>765</v>
      </c>
      <c r="G193" s="1" t="s">
        <v>766</v>
      </c>
      <c r="H193" s="1" t="s">
        <v>767</v>
      </c>
      <c r="I193" s="1" t="s">
        <v>768</v>
      </c>
      <c r="J193" s="1" t="s">
        <v>24</v>
      </c>
      <c r="K193" s="1" t="s">
        <v>769</v>
      </c>
      <c r="L193" s="1" t="s">
        <v>770</v>
      </c>
      <c r="M193" s="1" t="s">
        <v>35</v>
      </c>
      <c r="N193" s="2">
        <v>6200000</v>
      </c>
      <c r="O193" s="2">
        <v>60</v>
      </c>
      <c r="P193" s="2">
        <v>372000000</v>
      </c>
    </row>
    <row r="194" spans="1:16" ht="52.5" customHeight="1" x14ac:dyDescent="0.25">
      <c r="A194" s="1">
        <f>SUBTOTAL(3,$E$7:E194)</f>
        <v>188</v>
      </c>
      <c r="B194" s="1"/>
      <c r="C194" s="1" t="s">
        <v>582</v>
      </c>
      <c r="D194" s="1">
        <v>1</v>
      </c>
      <c r="E194" s="1">
        <v>321</v>
      </c>
      <c r="F194" s="1" t="s">
        <v>613</v>
      </c>
      <c r="G194" s="1" t="s">
        <v>614</v>
      </c>
      <c r="H194" s="1" t="s">
        <v>615</v>
      </c>
      <c r="I194" s="1" t="s">
        <v>616</v>
      </c>
      <c r="J194" s="1">
        <v>36</v>
      </c>
      <c r="K194" s="1" t="s">
        <v>617</v>
      </c>
      <c r="L194" s="1" t="s">
        <v>618</v>
      </c>
      <c r="M194" s="1" t="s">
        <v>27</v>
      </c>
      <c r="N194" s="2">
        <v>514500</v>
      </c>
      <c r="O194" s="2">
        <v>10</v>
      </c>
      <c r="P194" s="2">
        <v>5145000</v>
      </c>
    </row>
    <row r="195" spans="1:16" ht="80.25" customHeight="1" x14ac:dyDescent="0.25">
      <c r="A195" s="1">
        <f>SUBTOTAL(3,$E$7:E195)</f>
        <v>189</v>
      </c>
      <c r="B195" s="1"/>
      <c r="C195" s="1" t="s">
        <v>742</v>
      </c>
      <c r="D195" s="1">
        <v>1</v>
      </c>
      <c r="E195" s="1">
        <v>322</v>
      </c>
      <c r="F195" s="1" t="s">
        <v>771</v>
      </c>
      <c r="G195" s="1" t="s">
        <v>772</v>
      </c>
      <c r="H195" s="1" t="s">
        <v>773</v>
      </c>
      <c r="I195" s="1" t="s">
        <v>774</v>
      </c>
      <c r="J195" s="1" t="s">
        <v>24</v>
      </c>
      <c r="K195" s="1" t="s">
        <v>775</v>
      </c>
      <c r="L195" s="1" t="s">
        <v>776</v>
      </c>
      <c r="M195" s="1" t="s">
        <v>27</v>
      </c>
      <c r="N195" s="2">
        <v>520000</v>
      </c>
      <c r="O195" s="2">
        <v>400</v>
      </c>
      <c r="P195" s="2">
        <v>208000000</v>
      </c>
    </row>
    <row r="196" spans="1:16" ht="90.75" customHeight="1" x14ac:dyDescent="0.25">
      <c r="A196" s="1">
        <f>SUBTOTAL(3,$E$7:E196)</f>
        <v>190</v>
      </c>
      <c r="B196" s="1"/>
      <c r="C196" s="1" t="s">
        <v>582</v>
      </c>
      <c r="D196" s="1">
        <v>1</v>
      </c>
      <c r="E196" s="1">
        <v>323</v>
      </c>
      <c r="F196" s="1" t="s">
        <v>619</v>
      </c>
      <c r="G196" s="1" t="s">
        <v>620</v>
      </c>
      <c r="H196" s="1" t="s">
        <v>621</v>
      </c>
      <c r="I196" s="1" t="s">
        <v>622</v>
      </c>
      <c r="J196" s="1">
        <v>60</v>
      </c>
      <c r="K196" s="1" t="s">
        <v>623</v>
      </c>
      <c r="L196" s="1" t="s">
        <v>618</v>
      </c>
      <c r="M196" s="1" t="s">
        <v>27</v>
      </c>
      <c r="N196" s="2">
        <v>294000</v>
      </c>
      <c r="O196" s="2">
        <v>1500</v>
      </c>
      <c r="P196" s="2">
        <v>441000000</v>
      </c>
    </row>
    <row r="197" spans="1:16" ht="99" customHeight="1" x14ac:dyDescent="0.25">
      <c r="A197" s="1">
        <f>SUBTOTAL(3,$E$7:E197)</f>
        <v>191</v>
      </c>
      <c r="B197" s="1"/>
      <c r="C197" s="1" t="s">
        <v>582</v>
      </c>
      <c r="D197" s="1">
        <v>1</v>
      </c>
      <c r="E197" s="1">
        <v>324</v>
      </c>
      <c r="F197" s="1" t="s">
        <v>619</v>
      </c>
      <c r="G197" s="1" t="s">
        <v>620</v>
      </c>
      <c r="H197" s="1" t="s">
        <v>624</v>
      </c>
      <c r="I197" s="1" t="s">
        <v>625</v>
      </c>
      <c r="J197" s="1">
        <v>60</v>
      </c>
      <c r="K197" s="1" t="s">
        <v>626</v>
      </c>
      <c r="L197" s="1" t="s">
        <v>618</v>
      </c>
      <c r="M197" s="1" t="s">
        <v>27</v>
      </c>
      <c r="N197" s="2">
        <v>567000</v>
      </c>
      <c r="O197" s="2">
        <v>1000</v>
      </c>
      <c r="P197" s="2">
        <v>567000000</v>
      </c>
    </row>
    <row r="198" spans="1:16" ht="88.5" customHeight="1" x14ac:dyDescent="0.25">
      <c r="A198" s="1">
        <f>SUBTOTAL(3,$E$7:E198)</f>
        <v>192</v>
      </c>
      <c r="B198" s="1"/>
      <c r="C198" s="1" t="s">
        <v>582</v>
      </c>
      <c r="D198" s="1">
        <v>1</v>
      </c>
      <c r="E198" s="1">
        <v>325</v>
      </c>
      <c r="F198" s="1" t="s">
        <v>619</v>
      </c>
      <c r="G198" s="1" t="s">
        <v>620</v>
      </c>
      <c r="H198" s="1" t="s">
        <v>627</v>
      </c>
      <c r="I198" s="1" t="s">
        <v>625</v>
      </c>
      <c r="J198" s="1">
        <v>60</v>
      </c>
      <c r="K198" s="1" t="s">
        <v>628</v>
      </c>
      <c r="L198" s="1" t="s">
        <v>618</v>
      </c>
      <c r="M198" s="1" t="s">
        <v>27</v>
      </c>
      <c r="N198" s="2">
        <v>462000</v>
      </c>
      <c r="O198" s="2">
        <v>1000</v>
      </c>
      <c r="P198" s="2">
        <v>462000000</v>
      </c>
    </row>
    <row r="199" spans="1:16" ht="94.5" customHeight="1" x14ac:dyDescent="0.25">
      <c r="A199" s="1">
        <f>SUBTOTAL(3,$E$7:E199)</f>
        <v>193</v>
      </c>
      <c r="B199" s="1"/>
      <c r="C199" s="1" t="s">
        <v>582</v>
      </c>
      <c r="D199" s="1">
        <v>1</v>
      </c>
      <c r="E199" s="1">
        <v>326</v>
      </c>
      <c r="F199" s="1" t="s">
        <v>619</v>
      </c>
      <c r="G199" s="1" t="s">
        <v>620</v>
      </c>
      <c r="H199" s="1" t="s">
        <v>629</v>
      </c>
      <c r="I199" s="1" t="s">
        <v>622</v>
      </c>
      <c r="J199" s="1">
        <v>60</v>
      </c>
      <c r="K199" s="1" t="s">
        <v>630</v>
      </c>
      <c r="L199" s="1" t="s">
        <v>618</v>
      </c>
      <c r="M199" s="1" t="s">
        <v>27</v>
      </c>
      <c r="N199" s="2">
        <v>249900</v>
      </c>
      <c r="O199" s="2">
        <v>1500</v>
      </c>
      <c r="P199" s="2">
        <v>374850000</v>
      </c>
    </row>
    <row r="200" spans="1:16" ht="90.75" customHeight="1" x14ac:dyDescent="0.25">
      <c r="A200" s="1">
        <f>SUBTOTAL(3,$E$7:E200)</f>
        <v>194</v>
      </c>
      <c r="B200" s="1"/>
      <c r="C200" s="1" t="s">
        <v>115</v>
      </c>
      <c r="D200" s="1" t="s">
        <v>37</v>
      </c>
      <c r="E200" s="1">
        <v>327</v>
      </c>
      <c r="F200" s="1" t="s">
        <v>179</v>
      </c>
      <c r="G200" s="1" t="s">
        <v>180</v>
      </c>
      <c r="H200" s="1" t="s">
        <v>181</v>
      </c>
      <c r="I200" s="1" t="s">
        <v>182</v>
      </c>
      <c r="J200" s="1" t="s">
        <v>24</v>
      </c>
      <c r="K200" s="1" t="s">
        <v>183</v>
      </c>
      <c r="L200" s="1" t="s">
        <v>120</v>
      </c>
      <c r="M200" s="1" t="s">
        <v>1686</v>
      </c>
      <c r="N200" s="2">
        <v>10899</v>
      </c>
      <c r="O200" s="2">
        <v>5000</v>
      </c>
      <c r="P200" s="2">
        <v>54495000</v>
      </c>
    </row>
    <row r="201" spans="1:16" ht="95.25" customHeight="1" x14ac:dyDescent="0.25">
      <c r="A201" s="1">
        <f>SUBTOTAL(3,$E$7:E201)</f>
        <v>195</v>
      </c>
      <c r="B201" s="1"/>
      <c r="C201" s="1" t="s">
        <v>440</v>
      </c>
      <c r="D201" s="1">
        <v>1</v>
      </c>
      <c r="E201" s="1">
        <v>328</v>
      </c>
      <c r="F201" s="1" t="s">
        <v>513</v>
      </c>
      <c r="G201" s="1" t="s">
        <v>180</v>
      </c>
      <c r="H201" s="1" t="s">
        <v>514</v>
      </c>
      <c r="I201" s="1" t="s">
        <v>515</v>
      </c>
      <c r="J201" s="1" t="s">
        <v>24</v>
      </c>
      <c r="K201" s="1" t="s">
        <v>516</v>
      </c>
      <c r="L201" s="1" t="s">
        <v>517</v>
      </c>
      <c r="M201" s="1" t="s">
        <v>27</v>
      </c>
      <c r="N201" s="2">
        <v>56508</v>
      </c>
      <c r="O201" s="2">
        <v>300</v>
      </c>
      <c r="P201" s="2">
        <v>16952400</v>
      </c>
    </row>
    <row r="202" spans="1:16" ht="63.75" customHeight="1" x14ac:dyDescent="0.25">
      <c r="A202" s="1">
        <f>SUBTOTAL(3,$E$7:E202)</f>
        <v>196</v>
      </c>
      <c r="B202" s="1"/>
      <c r="C202" s="1" t="s">
        <v>1547</v>
      </c>
      <c r="D202" s="1" t="s">
        <v>37</v>
      </c>
      <c r="E202" s="1">
        <v>331</v>
      </c>
      <c r="F202" s="1" t="s">
        <v>1552</v>
      </c>
      <c r="G202" s="1" t="s">
        <v>1553</v>
      </c>
      <c r="H202" s="1" t="s">
        <v>1554</v>
      </c>
      <c r="I202" s="1" t="s">
        <v>1555</v>
      </c>
      <c r="J202" s="1" t="s">
        <v>24</v>
      </c>
      <c r="K202" s="1" t="s">
        <v>1556</v>
      </c>
      <c r="L202" s="1" t="s">
        <v>1557</v>
      </c>
      <c r="M202" s="1" t="s">
        <v>51</v>
      </c>
      <c r="N202" s="2">
        <v>1400</v>
      </c>
      <c r="O202" s="2">
        <v>40000</v>
      </c>
      <c r="P202" s="2">
        <v>56000000</v>
      </c>
    </row>
    <row r="203" spans="1:16" ht="142.5" customHeight="1" x14ac:dyDescent="0.25">
      <c r="A203" s="1">
        <f>SUBTOTAL(3,$E$7:E203)</f>
        <v>197</v>
      </c>
      <c r="B203" s="1"/>
      <c r="C203" s="1" t="s">
        <v>1217</v>
      </c>
      <c r="D203" s="1" t="s">
        <v>37</v>
      </c>
      <c r="E203" s="1">
        <v>333</v>
      </c>
      <c r="F203" s="1" t="s">
        <v>1302</v>
      </c>
      <c r="G203" s="1" t="s">
        <v>1303</v>
      </c>
      <c r="H203" s="1" t="s">
        <v>1304</v>
      </c>
      <c r="I203" s="1" t="s">
        <v>1305</v>
      </c>
      <c r="J203" s="1" t="s">
        <v>42</v>
      </c>
      <c r="K203" s="1" t="s">
        <v>1306</v>
      </c>
      <c r="L203" s="1" t="s">
        <v>1268</v>
      </c>
      <c r="M203" s="1" t="s">
        <v>216</v>
      </c>
      <c r="N203" s="2">
        <v>970</v>
      </c>
      <c r="O203" s="2">
        <v>46000</v>
      </c>
      <c r="P203" s="2">
        <v>44620000</v>
      </c>
    </row>
    <row r="204" spans="1:16" ht="70.5" customHeight="1" x14ac:dyDescent="0.25">
      <c r="A204" s="1">
        <f>SUBTOTAL(3,$E$7:E204)</f>
        <v>198</v>
      </c>
      <c r="B204" s="1"/>
      <c r="C204" s="1" t="s">
        <v>659</v>
      </c>
      <c r="D204" s="1" t="s">
        <v>37</v>
      </c>
      <c r="E204" s="1">
        <v>336</v>
      </c>
      <c r="F204" s="1" t="s">
        <v>674</v>
      </c>
      <c r="G204" s="1" t="s">
        <v>675</v>
      </c>
      <c r="H204" s="1" t="s">
        <v>676</v>
      </c>
      <c r="I204" s="1" t="s">
        <v>677</v>
      </c>
      <c r="J204" s="1" t="s">
        <v>24</v>
      </c>
      <c r="K204" s="1" t="s">
        <v>678</v>
      </c>
      <c r="L204" s="1" t="s">
        <v>679</v>
      </c>
      <c r="M204" s="1" t="s">
        <v>51</v>
      </c>
      <c r="N204" s="2">
        <v>3950</v>
      </c>
      <c r="O204" s="2">
        <v>6000</v>
      </c>
      <c r="P204" s="2">
        <v>23700000</v>
      </c>
    </row>
    <row r="205" spans="1:16" ht="66.75" customHeight="1" x14ac:dyDescent="0.25">
      <c r="A205" s="1">
        <f>SUBTOTAL(3,$E$7:E205)</f>
        <v>199</v>
      </c>
      <c r="B205" s="1"/>
      <c r="C205" s="1" t="s">
        <v>831</v>
      </c>
      <c r="D205" s="1" t="s">
        <v>697</v>
      </c>
      <c r="E205" s="1">
        <v>337</v>
      </c>
      <c r="F205" s="1" t="s">
        <v>840</v>
      </c>
      <c r="G205" s="1" t="s">
        <v>841</v>
      </c>
      <c r="H205" s="1" t="s">
        <v>62</v>
      </c>
      <c r="I205" s="1" t="s">
        <v>842</v>
      </c>
      <c r="J205" s="1" t="s">
        <v>32</v>
      </c>
      <c r="K205" s="1" t="s">
        <v>843</v>
      </c>
      <c r="L205" s="1" t="s">
        <v>1683</v>
      </c>
      <c r="M205" s="1" t="s">
        <v>35</v>
      </c>
      <c r="N205" s="2">
        <v>5500</v>
      </c>
      <c r="O205" s="2">
        <v>15000</v>
      </c>
      <c r="P205" s="2">
        <v>82500000</v>
      </c>
    </row>
    <row r="206" spans="1:16" ht="85.5" customHeight="1" x14ac:dyDescent="0.25">
      <c r="A206" s="1">
        <f>SUBTOTAL(3,$E$7:E206)</f>
        <v>200</v>
      </c>
      <c r="B206" s="1"/>
      <c r="C206" s="1" t="s">
        <v>1602</v>
      </c>
      <c r="D206" s="1" t="s">
        <v>37</v>
      </c>
      <c r="E206" s="1">
        <v>338</v>
      </c>
      <c r="F206" s="1" t="s">
        <v>1656</v>
      </c>
      <c r="G206" s="1" t="s">
        <v>1657</v>
      </c>
      <c r="H206" s="1" t="s">
        <v>462</v>
      </c>
      <c r="I206" s="1" t="s">
        <v>1658</v>
      </c>
      <c r="J206" s="1" t="s">
        <v>24</v>
      </c>
      <c r="K206" s="1" t="s">
        <v>1659</v>
      </c>
      <c r="L206" s="1" t="s">
        <v>1607</v>
      </c>
      <c r="M206" s="1" t="s">
        <v>27</v>
      </c>
      <c r="N206" s="2">
        <v>37050</v>
      </c>
      <c r="O206" s="2">
        <v>5000</v>
      </c>
      <c r="P206" s="2">
        <v>185250000</v>
      </c>
    </row>
    <row r="207" spans="1:16" ht="78" customHeight="1" x14ac:dyDescent="0.25">
      <c r="A207" s="1">
        <f>SUBTOTAL(3,$E$7:E207)</f>
        <v>201</v>
      </c>
      <c r="B207" s="1"/>
      <c r="C207" s="1" t="s">
        <v>1547</v>
      </c>
      <c r="D207" s="1" t="s">
        <v>37</v>
      </c>
      <c r="E207" s="1">
        <v>339</v>
      </c>
      <c r="F207" s="1" t="s">
        <v>1558</v>
      </c>
      <c r="G207" s="1" t="s">
        <v>1559</v>
      </c>
      <c r="H207" s="1" t="s">
        <v>1560</v>
      </c>
      <c r="I207" s="1" t="s">
        <v>1561</v>
      </c>
      <c r="J207" s="1" t="s">
        <v>24</v>
      </c>
      <c r="K207" s="1" t="s">
        <v>1562</v>
      </c>
      <c r="L207" s="1" t="s">
        <v>1551</v>
      </c>
      <c r="M207" s="1" t="s">
        <v>216</v>
      </c>
      <c r="N207" s="2">
        <v>2394</v>
      </c>
      <c r="O207" s="2">
        <v>150000</v>
      </c>
      <c r="P207" s="2">
        <v>359100000</v>
      </c>
    </row>
    <row r="208" spans="1:16" ht="86.25" customHeight="1" x14ac:dyDescent="0.25">
      <c r="A208" s="1">
        <f>SUBTOTAL(3,$E$7:E208)</f>
        <v>202</v>
      </c>
      <c r="B208" s="1"/>
      <c r="C208" s="1" t="s">
        <v>226</v>
      </c>
      <c r="D208" s="1" t="s">
        <v>37</v>
      </c>
      <c r="E208" s="1">
        <v>340</v>
      </c>
      <c r="F208" s="1" t="s">
        <v>255</v>
      </c>
      <c r="G208" s="1" t="s">
        <v>256</v>
      </c>
      <c r="H208" s="1" t="s">
        <v>257</v>
      </c>
      <c r="I208" s="1" t="s">
        <v>258</v>
      </c>
      <c r="J208" s="1" t="s">
        <v>42</v>
      </c>
      <c r="K208" s="1" t="s">
        <v>259</v>
      </c>
      <c r="L208" s="1" t="s">
        <v>260</v>
      </c>
      <c r="M208" s="1" t="s">
        <v>216</v>
      </c>
      <c r="N208" s="2">
        <v>1407</v>
      </c>
      <c r="O208" s="2">
        <v>75000</v>
      </c>
      <c r="P208" s="2">
        <v>105525000</v>
      </c>
    </row>
    <row r="209" spans="1:16" ht="82.5" customHeight="1" x14ac:dyDescent="0.25">
      <c r="A209" s="1">
        <f>SUBTOTAL(3,$E$7:E209)</f>
        <v>203</v>
      </c>
      <c r="B209" s="1"/>
      <c r="C209" s="1" t="s">
        <v>59</v>
      </c>
      <c r="D209" s="1">
        <v>4</v>
      </c>
      <c r="E209" s="1">
        <v>341</v>
      </c>
      <c r="F209" s="1" t="s">
        <v>84</v>
      </c>
      <c r="G209" s="1" t="s">
        <v>85</v>
      </c>
      <c r="H209" s="1" t="s">
        <v>86</v>
      </c>
      <c r="I209" s="1" t="s">
        <v>87</v>
      </c>
      <c r="J209" s="1" t="s">
        <v>42</v>
      </c>
      <c r="K209" s="1" t="s">
        <v>88</v>
      </c>
      <c r="L209" s="1" t="s">
        <v>89</v>
      </c>
      <c r="M209" s="1" t="s">
        <v>27</v>
      </c>
      <c r="N209" s="2">
        <v>5880</v>
      </c>
      <c r="O209" s="2">
        <v>4000</v>
      </c>
      <c r="P209" s="2">
        <v>23520000</v>
      </c>
    </row>
    <row r="210" spans="1:16" ht="315.75" customHeight="1" x14ac:dyDescent="0.25">
      <c r="A210" s="1">
        <f>SUBTOTAL(3,$E$7:E210)</f>
        <v>204</v>
      </c>
      <c r="B210" s="1"/>
      <c r="C210" s="1" t="s">
        <v>689</v>
      </c>
      <c r="D210" s="5" t="s">
        <v>697</v>
      </c>
      <c r="E210" s="1">
        <v>342</v>
      </c>
      <c r="F210" s="7" t="s">
        <v>1689</v>
      </c>
      <c r="G210" s="6" t="s">
        <v>1688</v>
      </c>
      <c r="H210" s="6" t="s">
        <v>86</v>
      </c>
      <c r="I210" s="1" t="s">
        <v>1691</v>
      </c>
      <c r="J210" s="1" t="s">
        <v>42</v>
      </c>
      <c r="K210" s="7" t="s">
        <v>1690</v>
      </c>
      <c r="L210" s="1" t="s">
        <v>708</v>
      </c>
      <c r="M210" s="6" t="s">
        <v>27</v>
      </c>
      <c r="N210" s="9">
        <v>21000</v>
      </c>
      <c r="O210" s="8">
        <v>3500</v>
      </c>
      <c r="P210" s="2">
        <v>73500000</v>
      </c>
    </row>
    <row r="211" spans="1:16" ht="153" customHeight="1" x14ac:dyDescent="0.25">
      <c r="A211" s="1">
        <f>SUBTOTAL(3,$E$7:E211)</f>
        <v>205</v>
      </c>
      <c r="B211" s="1"/>
      <c r="C211" s="1" t="s">
        <v>689</v>
      </c>
      <c r="D211" s="1" t="s">
        <v>697</v>
      </c>
      <c r="E211" s="1">
        <v>343</v>
      </c>
      <c r="F211" s="1" t="s">
        <v>724</v>
      </c>
      <c r="G211" s="1" t="s">
        <v>725</v>
      </c>
      <c r="H211" s="1" t="s">
        <v>77</v>
      </c>
      <c r="I211" s="1" t="s">
        <v>726</v>
      </c>
      <c r="J211" s="1" t="s">
        <v>42</v>
      </c>
      <c r="K211" s="1" t="s">
        <v>727</v>
      </c>
      <c r="L211" s="1" t="s">
        <v>708</v>
      </c>
      <c r="M211" s="1" t="s">
        <v>51</v>
      </c>
      <c r="N211" s="2">
        <v>1320</v>
      </c>
      <c r="O211" s="2">
        <v>2000</v>
      </c>
      <c r="P211" s="2">
        <v>2640000</v>
      </c>
    </row>
    <row r="212" spans="1:16" ht="107.25" customHeight="1" x14ac:dyDescent="0.25">
      <c r="A212" s="1">
        <f>SUBTOTAL(3,$E$7:E212)</f>
        <v>206</v>
      </c>
      <c r="B212" s="1"/>
      <c r="C212" s="1" t="s">
        <v>1150</v>
      </c>
      <c r="D212" s="1" t="s">
        <v>37</v>
      </c>
      <c r="E212" s="1">
        <v>345</v>
      </c>
      <c r="F212" s="1" t="s">
        <v>1171</v>
      </c>
      <c r="G212" s="1" t="s">
        <v>1172</v>
      </c>
      <c r="H212" s="1" t="s">
        <v>123</v>
      </c>
      <c r="I212" s="1" t="s">
        <v>78</v>
      </c>
      <c r="J212" s="1" t="s">
        <v>24</v>
      </c>
      <c r="K212" s="1" t="s">
        <v>1173</v>
      </c>
      <c r="L212" s="1" t="s">
        <v>1174</v>
      </c>
      <c r="M212" s="1" t="s">
        <v>51</v>
      </c>
      <c r="N212" s="2">
        <v>980</v>
      </c>
      <c r="O212" s="2">
        <v>12000</v>
      </c>
      <c r="P212" s="2">
        <v>11760000</v>
      </c>
    </row>
    <row r="213" spans="1:16" ht="74.25" customHeight="1" x14ac:dyDescent="0.25">
      <c r="A213" s="1">
        <f>SUBTOTAL(3,$E$7:E213)</f>
        <v>207</v>
      </c>
      <c r="B213" s="1"/>
      <c r="C213" s="1" t="s">
        <v>844</v>
      </c>
      <c r="D213" s="1" t="s">
        <v>37</v>
      </c>
      <c r="E213" s="1">
        <v>347</v>
      </c>
      <c r="F213" s="1" t="s">
        <v>902</v>
      </c>
      <c r="G213" s="1" t="s">
        <v>902</v>
      </c>
      <c r="H213" s="1" t="s">
        <v>77</v>
      </c>
      <c r="I213" s="1" t="s">
        <v>903</v>
      </c>
      <c r="J213" s="1" t="s">
        <v>24</v>
      </c>
      <c r="K213" s="1" t="s">
        <v>904</v>
      </c>
      <c r="L213" s="1" t="s">
        <v>848</v>
      </c>
      <c r="M213" s="1" t="s">
        <v>51</v>
      </c>
      <c r="N213" s="2">
        <v>65</v>
      </c>
      <c r="O213" s="2">
        <v>60000</v>
      </c>
      <c r="P213" s="2">
        <v>3900000</v>
      </c>
    </row>
    <row r="214" spans="1:16" ht="82.5" customHeight="1" x14ac:dyDescent="0.25">
      <c r="A214" s="1">
        <f>SUBTOTAL(3,$E$7:E214)</f>
        <v>208</v>
      </c>
      <c r="B214" s="1"/>
      <c r="C214" s="1" t="s">
        <v>282</v>
      </c>
      <c r="D214" s="1" t="s">
        <v>37</v>
      </c>
      <c r="E214" s="1">
        <v>348</v>
      </c>
      <c r="F214" s="1" t="s">
        <v>339</v>
      </c>
      <c r="G214" s="1" t="s">
        <v>340</v>
      </c>
      <c r="H214" s="1" t="s">
        <v>301</v>
      </c>
      <c r="I214" s="1" t="s">
        <v>341</v>
      </c>
      <c r="J214" s="1">
        <v>24</v>
      </c>
      <c r="K214" s="1" t="s">
        <v>342</v>
      </c>
      <c r="L214" s="1" t="s">
        <v>288</v>
      </c>
      <c r="M214" s="1" t="s">
        <v>27</v>
      </c>
      <c r="N214" s="2">
        <v>42000</v>
      </c>
      <c r="O214" s="2">
        <v>200</v>
      </c>
      <c r="P214" s="2">
        <v>8400000</v>
      </c>
    </row>
    <row r="215" spans="1:16" ht="161.25" customHeight="1" x14ac:dyDescent="0.25">
      <c r="A215" s="1">
        <f>SUBTOTAL(3,$E$7:E215)</f>
        <v>209</v>
      </c>
      <c r="B215" s="1"/>
      <c r="C215" s="1" t="s">
        <v>226</v>
      </c>
      <c r="D215" s="1" t="s">
        <v>52</v>
      </c>
      <c r="E215" s="1">
        <v>349</v>
      </c>
      <c r="F215" s="1" t="s">
        <v>261</v>
      </c>
      <c r="G215" s="1" t="s">
        <v>262</v>
      </c>
      <c r="H215" s="1" t="s">
        <v>101</v>
      </c>
      <c r="I215" s="1" t="s">
        <v>263</v>
      </c>
      <c r="J215" s="1" t="s">
        <v>103</v>
      </c>
      <c r="K215" s="1" t="s">
        <v>264</v>
      </c>
      <c r="L215" s="1" t="s">
        <v>265</v>
      </c>
      <c r="M215" s="1" t="s">
        <v>35</v>
      </c>
      <c r="N215" s="2">
        <v>14200</v>
      </c>
      <c r="O215" s="2">
        <v>4500</v>
      </c>
      <c r="P215" s="2">
        <v>63900000</v>
      </c>
    </row>
    <row r="216" spans="1:16" ht="80.25" customHeight="1" x14ac:dyDescent="0.25">
      <c r="A216" s="1">
        <f>SUBTOTAL(3,$E$7:E216)</f>
        <v>210</v>
      </c>
      <c r="B216" s="1"/>
      <c r="C216" s="1" t="s">
        <v>371</v>
      </c>
      <c r="D216" s="1" t="s">
        <v>37</v>
      </c>
      <c r="E216" s="1">
        <v>350</v>
      </c>
      <c r="F216" s="1" t="s">
        <v>396</v>
      </c>
      <c r="G216" s="1" t="s">
        <v>262</v>
      </c>
      <c r="H216" s="1" t="s">
        <v>101</v>
      </c>
      <c r="I216" s="1" t="s">
        <v>397</v>
      </c>
      <c r="J216" s="1">
        <v>24</v>
      </c>
      <c r="K216" s="1" t="s">
        <v>398</v>
      </c>
      <c r="L216" s="1" t="s">
        <v>377</v>
      </c>
      <c r="M216" s="1" t="s">
        <v>35</v>
      </c>
      <c r="N216" s="2">
        <v>1025</v>
      </c>
      <c r="O216" s="2">
        <v>2000</v>
      </c>
      <c r="P216" s="2">
        <v>2050000</v>
      </c>
    </row>
    <row r="217" spans="1:16" ht="80.25" customHeight="1" x14ac:dyDescent="0.25">
      <c r="A217" s="1">
        <f>SUBTOTAL(3,$E$7:E217)</f>
        <v>211</v>
      </c>
      <c r="B217" s="1"/>
      <c r="C217" s="1" t="s">
        <v>1579</v>
      </c>
      <c r="D217" s="1" t="s">
        <v>660</v>
      </c>
      <c r="E217" s="1">
        <v>352</v>
      </c>
      <c r="F217" s="1" t="s">
        <v>1580</v>
      </c>
      <c r="G217" s="1" t="s">
        <v>1581</v>
      </c>
      <c r="H217" s="1" t="s">
        <v>1582</v>
      </c>
      <c r="I217" s="1" t="s">
        <v>1583</v>
      </c>
      <c r="J217" s="1" t="s">
        <v>24</v>
      </c>
      <c r="K217" s="1" t="s">
        <v>1584</v>
      </c>
      <c r="L217" s="1" t="s">
        <v>1235</v>
      </c>
      <c r="M217" s="1" t="s">
        <v>51</v>
      </c>
      <c r="N217" s="2">
        <v>3765</v>
      </c>
      <c r="O217" s="2">
        <v>1200</v>
      </c>
      <c r="P217" s="2">
        <v>4518000</v>
      </c>
    </row>
    <row r="218" spans="1:16" ht="129" customHeight="1" x14ac:dyDescent="0.25">
      <c r="A218" s="1">
        <f>SUBTOTAL(3,$E$7:E218)</f>
        <v>212</v>
      </c>
      <c r="B218" s="1"/>
      <c r="C218" s="1" t="s">
        <v>440</v>
      </c>
      <c r="D218" s="1">
        <v>1</v>
      </c>
      <c r="E218" s="1">
        <v>354</v>
      </c>
      <c r="F218" s="1" t="s">
        <v>518</v>
      </c>
      <c r="G218" s="1" t="s">
        <v>519</v>
      </c>
      <c r="H218" s="1" t="s">
        <v>520</v>
      </c>
      <c r="I218" s="1" t="s">
        <v>521</v>
      </c>
      <c r="J218" s="1" t="s">
        <v>32</v>
      </c>
      <c r="K218" s="1" t="s">
        <v>522</v>
      </c>
      <c r="L218" s="1" t="s">
        <v>523</v>
      </c>
      <c r="M218" s="1" t="s">
        <v>35</v>
      </c>
      <c r="N218" s="2">
        <v>21900</v>
      </c>
      <c r="O218" s="2">
        <v>1800</v>
      </c>
      <c r="P218" s="2">
        <v>39420000</v>
      </c>
    </row>
    <row r="219" spans="1:16" ht="94.5" customHeight="1" x14ac:dyDescent="0.25">
      <c r="A219" s="1">
        <f>SUBTOTAL(3,$E$7:E219)</f>
        <v>213</v>
      </c>
      <c r="B219" s="1"/>
      <c r="C219" s="1" t="s">
        <v>115</v>
      </c>
      <c r="D219" s="1" t="s">
        <v>37</v>
      </c>
      <c r="E219" s="1">
        <v>355</v>
      </c>
      <c r="F219" s="1" t="s">
        <v>184</v>
      </c>
      <c r="G219" s="1" t="s">
        <v>185</v>
      </c>
      <c r="H219" s="1" t="s">
        <v>186</v>
      </c>
      <c r="I219" s="1" t="s">
        <v>187</v>
      </c>
      <c r="J219" s="1" t="s">
        <v>24</v>
      </c>
      <c r="K219" s="1" t="s">
        <v>188</v>
      </c>
      <c r="L219" s="1" t="s">
        <v>120</v>
      </c>
      <c r="M219" s="1" t="s">
        <v>1685</v>
      </c>
      <c r="N219" s="2">
        <v>399000</v>
      </c>
      <c r="O219" s="2">
        <v>120</v>
      </c>
      <c r="P219" s="2">
        <v>47880000</v>
      </c>
    </row>
    <row r="220" spans="1:16" ht="152.25" customHeight="1" x14ac:dyDescent="0.25">
      <c r="A220" s="1">
        <f>SUBTOTAL(3,$E$7:E220)</f>
        <v>214</v>
      </c>
      <c r="B220" s="1"/>
      <c r="C220" s="1" t="s">
        <v>1217</v>
      </c>
      <c r="D220" s="1" t="s">
        <v>37</v>
      </c>
      <c r="E220" s="1">
        <v>356</v>
      </c>
      <c r="F220" s="1" t="s">
        <v>1307</v>
      </c>
      <c r="G220" s="1" t="s">
        <v>1308</v>
      </c>
      <c r="H220" s="1" t="s">
        <v>176</v>
      </c>
      <c r="I220" s="1" t="s">
        <v>722</v>
      </c>
      <c r="J220" s="1" t="s">
        <v>24</v>
      </c>
      <c r="K220" s="1" t="s">
        <v>1309</v>
      </c>
      <c r="L220" s="1" t="s">
        <v>1268</v>
      </c>
      <c r="M220" s="1" t="s">
        <v>51</v>
      </c>
      <c r="N220" s="2">
        <v>378</v>
      </c>
      <c r="O220" s="2">
        <v>30000</v>
      </c>
      <c r="P220" s="2">
        <v>11340000</v>
      </c>
    </row>
    <row r="221" spans="1:16" ht="85.5" customHeight="1" x14ac:dyDescent="0.25">
      <c r="A221" s="1">
        <f>SUBTOTAL(3,$E$7:E221)</f>
        <v>215</v>
      </c>
      <c r="B221" s="1"/>
      <c r="C221" s="1" t="s">
        <v>371</v>
      </c>
      <c r="D221" s="1" t="s">
        <v>37</v>
      </c>
      <c r="E221" s="1">
        <v>360</v>
      </c>
      <c r="F221" s="1" t="s">
        <v>399</v>
      </c>
      <c r="G221" s="1" t="s">
        <v>400</v>
      </c>
      <c r="H221" s="1" t="s">
        <v>171</v>
      </c>
      <c r="I221" s="1" t="s">
        <v>397</v>
      </c>
      <c r="J221" s="1">
        <v>36</v>
      </c>
      <c r="K221" s="1" t="s">
        <v>401</v>
      </c>
      <c r="L221" s="1" t="s">
        <v>377</v>
      </c>
      <c r="M221" s="1" t="s">
        <v>35</v>
      </c>
      <c r="N221" s="2">
        <v>2290</v>
      </c>
      <c r="O221" s="2">
        <v>1200</v>
      </c>
      <c r="P221" s="2">
        <v>2748000</v>
      </c>
    </row>
    <row r="222" spans="1:16" ht="71.25" customHeight="1" x14ac:dyDescent="0.25">
      <c r="A222" s="1">
        <f>SUBTOTAL(3,$E$7:E222)</f>
        <v>216</v>
      </c>
      <c r="B222" s="1"/>
      <c r="C222" s="1" t="s">
        <v>1217</v>
      </c>
      <c r="D222" s="1" t="s">
        <v>52</v>
      </c>
      <c r="E222" s="1">
        <v>363</v>
      </c>
      <c r="F222" s="1" t="s">
        <v>1310</v>
      </c>
      <c r="G222" s="1" t="s">
        <v>1311</v>
      </c>
      <c r="H222" s="1" t="s">
        <v>1312</v>
      </c>
      <c r="I222" s="1" t="s">
        <v>1313</v>
      </c>
      <c r="J222" s="1" t="s">
        <v>42</v>
      </c>
      <c r="K222" s="1" t="s">
        <v>1314</v>
      </c>
      <c r="L222" s="1" t="s">
        <v>1315</v>
      </c>
      <c r="M222" s="1" t="s">
        <v>216</v>
      </c>
      <c r="N222" s="2">
        <v>2728</v>
      </c>
      <c r="O222" s="2">
        <v>10000</v>
      </c>
      <c r="P222" s="2">
        <v>27280000</v>
      </c>
    </row>
    <row r="223" spans="1:16" ht="82.5" customHeight="1" x14ac:dyDescent="0.25">
      <c r="A223" s="1">
        <f>SUBTOTAL(3,$E$7:E223)</f>
        <v>217</v>
      </c>
      <c r="B223" s="1"/>
      <c r="C223" s="1" t="s">
        <v>1217</v>
      </c>
      <c r="D223" s="1" t="s">
        <v>52</v>
      </c>
      <c r="E223" s="1">
        <v>364</v>
      </c>
      <c r="F223" s="1" t="s">
        <v>1316</v>
      </c>
      <c r="G223" s="1" t="s">
        <v>1317</v>
      </c>
      <c r="H223" s="1" t="s">
        <v>1318</v>
      </c>
      <c r="I223" s="1" t="s">
        <v>1319</v>
      </c>
      <c r="J223" s="1" t="s">
        <v>24</v>
      </c>
      <c r="K223" s="1" t="s">
        <v>1320</v>
      </c>
      <c r="L223" s="1" t="s">
        <v>1321</v>
      </c>
      <c r="M223" s="1" t="s">
        <v>216</v>
      </c>
      <c r="N223" s="2">
        <v>4275</v>
      </c>
      <c r="O223" s="2">
        <v>1000</v>
      </c>
      <c r="P223" s="2">
        <v>4275000</v>
      </c>
    </row>
    <row r="224" spans="1:16" ht="66.75" customHeight="1" x14ac:dyDescent="0.25">
      <c r="A224" s="1">
        <f>SUBTOTAL(3,$E$7:E224)</f>
        <v>218</v>
      </c>
      <c r="B224" s="1"/>
      <c r="C224" s="1" t="s">
        <v>358</v>
      </c>
      <c r="D224" s="1" t="s">
        <v>19</v>
      </c>
      <c r="E224" s="1">
        <v>365</v>
      </c>
      <c r="F224" s="1" t="s">
        <v>365</v>
      </c>
      <c r="G224" s="1" t="s">
        <v>366</v>
      </c>
      <c r="H224" s="1" t="s">
        <v>367</v>
      </c>
      <c r="I224" s="1" t="s">
        <v>368</v>
      </c>
      <c r="J224" s="1" t="s">
        <v>24</v>
      </c>
      <c r="K224" s="1" t="s">
        <v>369</v>
      </c>
      <c r="L224" s="1" t="s">
        <v>370</v>
      </c>
      <c r="M224" s="1" t="s">
        <v>216</v>
      </c>
      <c r="N224" s="2">
        <v>27930</v>
      </c>
      <c r="O224" s="2">
        <v>3500</v>
      </c>
      <c r="P224" s="2">
        <v>97755000</v>
      </c>
    </row>
    <row r="225" spans="1:16" ht="84" customHeight="1" x14ac:dyDescent="0.25">
      <c r="A225" s="1">
        <f>SUBTOTAL(3,$E$7:E225)</f>
        <v>219</v>
      </c>
      <c r="B225" s="1"/>
      <c r="C225" s="1" t="s">
        <v>282</v>
      </c>
      <c r="D225" s="1" t="s">
        <v>37</v>
      </c>
      <c r="E225" s="1">
        <v>366</v>
      </c>
      <c r="F225" s="1" t="s">
        <v>343</v>
      </c>
      <c r="G225" s="1" t="s">
        <v>344</v>
      </c>
      <c r="H225" s="1" t="s">
        <v>345</v>
      </c>
      <c r="I225" s="1" t="s">
        <v>346</v>
      </c>
      <c r="J225" s="1">
        <v>36</v>
      </c>
      <c r="K225" s="1" t="s">
        <v>347</v>
      </c>
      <c r="L225" s="1" t="s">
        <v>288</v>
      </c>
      <c r="M225" s="1" t="s">
        <v>27</v>
      </c>
      <c r="N225" s="2">
        <v>51975</v>
      </c>
      <c r="O225" s="2">
        <v>120</v>
      </c>
      <c r="P225" s="2">
        <v>6237000</v>
      </c>
    </row>
    <row r="226" spans="1:16" ht="96" customHeight="1" x14ac:dyDescent="0.25">
      <c r="A226" s="1">
        <f>SUBTOTAL(3,$E$7:E226)</f>
        <v>220</v>
      </c>
      <c r="B226" s="1"/>
      <c r="C226" s="1" t="s">
        <v>226</v>
      </c>
      <c r="D226" s="1" t="s">
        <v>52</v>
      </c>
      <c r="E226" s="1">
        <v>367</v>
      </c>
      <c r="F226" s="1" t="s">
        <v>266</v>
      </c>
      <c r="G226" s="1" t="s">
        <v>267</v>
      </c>
      <c r="H226" s="1" t="s">
        <v>268</v>
      </c>
      <c r="I226" s="1" t="s">
        <v>269</v>
      </c>
      <c r="J226" s="1" t="s">
        <v>24</v>
      </c>
      <c r="K226" s="1" t="s">
        <v>270</v>
      </c>
      <c r="L226" s="1" t="s">
        <v>271</v>
      </c>
      <c r="M226" s="1" t="s">
        <v>27</v>
      </c>
      <c r="N226" s="2">
        <v>59000</v>
      </c>
      <c r="O226" s="2">
        <v>2000</v>
      </c>
      <c r="P226" s="2">
        <v>118000000</v>
      </c>
    </row>
    <row r="227" spans="1:16" ht="81.75" customHeight="1" x14ac:dyDescent="0.25">
      <c r="A227" s="1">
        <f>SUBTOTAL(3,$E$7:E227)</f>
        <v>221</v>
      </c>
      <c r="B227" s="1"/>
      <c r="C227" s="1" t="s">
        <v>1058</v>
      </c>
      <c r="D227" s="1" t="s">
        <v>37</v>
      </c>
      <c r="E227" s="1">
        <v>369</v>
      </c>
      <c r="F227" s="1" t="s">
        <v>1059</v>
      </c>
      <c r="G227" s="1" t="s">
        <v>1060</v>
      </c>
      <c r="H227" s="1" t="s">
        <v>1061</v>
      </c>
      <c r="I227" s="1" t="s">
        <v>1062</v>
      </c>
      <c r="J227" s="1" t="s">
        <v>24</v>
      </c>
      <c r="K227" s="1" t="s">
        <v>1063</v>
      </c>
      <c r="L227" s="1" t="s">
        <v>1064</v>
      </c>
      <c r="M227" s="1" t="s">
        <v>459</v>
      </c>
      <c r="N227" s="2">
        <v>15500</v>
      </c>
      <c r="O227" s="2">
        <v>120</v>
      </c>
      <c r="P227" s="2">
        <v>1860000</v>
      </c>
    </row>
    <row r="228" spans="1:16" ht="101.25" customHeight="1" x14ac:dyDescent="0.25">
      <c r="A228" s="1">
        <f>SUBTOTAL(3,$E$7:E228)</f>
        <v>222</v>
      </c>
      <c r="B228" s="1"/>
      <c r="C228" s="1" t="s">
        <v>36</v>
      </c>
      <c r="D228" s="1" t="s">
        <v>37</v>
      </c>
      <c r="E228" s="1">
        <v>371</v>
      </c>
      <c r="F228" s="1" t="s">
        <v>45</v>
      </c>
      <c r="G228" s="1" t="s">
        <v>46</v>
      </c>
      <c r="H228" s="1" t="s">
        <v>47</v>
      </c>
      <c r="I228" s="1" t="s">
        <v>48</v>
      </c>
      <c r="J228" s="1" t="s">
        <v>24</v>
      </c>
      <c r="K228" s="1" t="s">
        <v>49</v>
      </c>
      <c r="L228" s="1" t="s">
        <v>50</v>
      </c>
      <c r="M228" s="1" t="s">
        <v>51</v>
      </c>
      <c r="N228" s="2">
        <v>1450</v>
      </c>
      <c r="O228" s="2">
        <v>35000</v>
      </c>
      <c r="P228" s="2">
        <v>50750000</v>
      </c>
    </row>
    <row r="229" spans="1:16" ht="96.75" customHeight="1" x14ac:dyDescent="0.25">
      <c r="A229" s="1">
        <f>SUBTOTAL(3,$E$7:E229)</f>
        <v>223</v>
      </c>
      <c r="B229" s="1"/>
      <c r="C229" s="1" t="s">
        <v>115</v>
      </c>
      <c r="D229" s="1" t="s">
        <v>37</v>
      </c>
      <c r="E229" s="1">
        <v>373</v>
      </c>
      <c r="F229" s="1" t="s">
        <v>189</v>
      </c>
      <c r="G229" s="1" t="s">
        <v>190</v>
      </c>
      <c r="H229" s="1" t="s">
        <v>191</v>
      </c>
      <c r="I229" s="1" t="s">
        <v>192</v>
      </c>
      <c r="J229" s="1" t="s">
        <v>42</v>
      </c>
      <c r="K229" s="1" t="s">
        <v>193</v>
      </c>
      <c r="L229" s="1" t="s">
        <v>120</v>
      </c>
      <c r="M229" s="1" t="s">
        <v>51</v>
      </c>
      <c r="N229" s="2">
        <v>441</v>
      </c>
      <c r="O229" s="2">
        <v>120000</v>
      </c>
      <c r="P229" s="2">
        <v>52920000</v>
      </c>
    </row>
    <row r="230" spans="1:16" ht="73.5" customHeight="1" x14ac:dyDescent="0.25">
      <c r="A230" s="1">
        <f>SUBTOTAL(3,$E$7:E230)</f>
        <v>224</v>
      </c>
      <c r="B230" s="1"/>
      <c r="C230" s="1" t="s">
        <v>960</v>
      </c>
      <c r="D230" s="1" t="s">
        <v>19</v>
      </c>
      <c r="E230" s="1">
        <v>374</v>
      </c>
      <c r="F230" s="1" t="s">
        <v>971</v>
      </c>
      <c r="G230" s="1" t="s">
        <v>972</v>
      </c>
      <c r="H230" s="1" t="s">
        <v>973</v>
      </c>
      <c r="I230" s="1" t="s">
        <v>974</v>
      </c>
      <c r="J230" s="1" t="s">
        <v>24</v>
      </c>
      <c r="K230" s="1" t="s">
        <v>975</v>
      </c>
      <c r="L230" s="1" t="s">
        <v>966</v>
      </c>
      <c r="M230" s="1" t="s">
        <v>216</v>
      </c>
      <c r="N230" s="2">
        <v>750</v>
      </c>
      <c r="O230" s="2">
        <v>10000</v>
      </c>
      <c r="P230" s="2">
        <v>7500000</v>
      </c>
    </row>
    <row r="231" spans="1:16" ht="84.75" customHeight="1" x14ac:dyDescent="0.25">
      <c r="A231" s="1">
        <f>SUBTOTAL(3,$E$7:E231)</f>
        <v>225</v>
      </c>
      <c r="B231" s="1"/>
      <c r="C231" s="1" t="s">
        <v>59</v>
      </c>
      <c r="D231" s="1">
        <v>4</v>
      </c>
      <c r="E231" s="1">
        <v>375</v>
      </c>
      <c r="F231" s="1" t="s">
        <v>90</v>
      </c>
      <c r="G231" s="1" t="s">
        <v>91</v>
      </c>
      <c r="H231" s="1" t="s">
        <v>92</v>
      </c>
      <c r="I231" s="1" t="s">
        <v>93</v>
      </c>
      <c r="J231" s="1" t="s">
        <v>42</v>
      </c>
      <c r="K231" s="1" t="s">
        <v>94</v>
      </c>
      <c r="L231" s="1" t="s">
        <v>44</v>
      </c>
      <c r="M231" s="1" t="s">
        <v>51</v>
      </c>
      <c r="N231" s="2">
        <v>158</v>
      </c>
      <c r="O231" s="2">
        <v>72000</v>
      </c>
      <c r="P231" s="2">
        <v>11376000</v>
      </c>
    </row>
    <row r="232" spans="1:16" ht="78.75" customHeight="1" x14ac:dyDescent="0.25">
      <c r="A232" s="1">
        <f>SUBTOTAL(3,$E$7:E232)</f>
        <v>226</v>
      </c>
      <c r="B232" s="1"/>
      <c r="C232" s="1" t="s">
        <v>1217</v>
      </c>
      <c r="D232" s="1" t="s">
        <v>52</v>
      </c>
      <c r="E232" s="1">
        <v>378</v>
      </c>
      <c r="F232" s="1" t="s">
        <v>1322</v>
      </c>
      <c r="G232" s="1" t="s">
        <v>1323</v>
      </c>
      <c r="H232" s="1" t="s">
        <v>191</v>
      </c>
      <c r="I232" s="1" t="s">
        <v>1324</v>
      </c>
      <c r="J232" s="1" t="s">
        <v>24</v>
      </c>
      <c r="K232" s="1" t="s">
        <v>1325</v>
      </c>
      <c r="L232" s="1" t="s">
        <v>1326</v>
      </c>
      <c r="M232" s="1" t="s">
        <v>216</v>
      </c>
      <c r="N232" s="2">
        <v>5500</v>
      </c>
      <c r="O232" s="2">
        <v>15000</v>
      </c>
      <c r="P232" s="2">
        <v>82500000</v>
      </c>
    </row>
    <row r="233" spans="1:16" ht="73.5" customHeight="1" x14ac:dyDescent="0.25">
      <c r="A233" s="1">
        <f>SUBTOTAL(3,$E$7:E233)</f>
        <v>227</v>
      </c>
      <c r="B233" s="1"/>
      <c r="C233" s="1" t="s">
        <v>1150</v>
      </c>
      <c r="D233" s="1" t="s">
        <v>52</v>
      </c>
      <c r="E233" s="1">
        <v>381</v>
      </c>
      <c r="F233" s="1" t="s">
        <v>1175</v>
      </c>
      <c r="G233" s="1" t="s">
        <v>403</v>
      </c>
      <c r="H233" s="1" t="s">
        <v>404</v>
      </c>
      <c r="I233" s="1" t="s">
        <v>1176</v>
      </c>
      <c r="J233" s="1" t="s">
        <v>24</v>
      </c>
      <c r="K233" s="1" t="s">
        <v>1177</v>
      </c>
      <c r="L233" s="1" t="s">
        <v>1178</v>
      </c>
      <c r="M233" s="1" t="s">
        <v>51</v>
      </c>
      <c r="N233" s="2">
        <v>2990</v>
      </c>
      <c r="O233" s="2">
        <v>2500</v>
      </c>
      <c r="P233" s="2">
        <v>7475000</v>
      </c>
    </row>
    <row r="234" spans="1:16" ht="75.75" customHeight="1" x14ac:dyDescent="0.25">
      <c r="A234" s="1">
        <f>SUBTOTAL(3,$E$7:E234)</f>
        <v>228</v>
      </c>
      <c r="B234" s="1"/>
      <c r="C234" s="1" t="s">
        <v>371</v>
      </c>
      <c r="D234" s="1" t="s">
        <v>37</v>
      </c>
      <c r="E234" s="1">
        <v>382</v>
      </c>
      <c r="F234" s="1" t="s">
        <v>402</v>
      </c>
      <c r="G234" s="1" t="s">
        <v>403</v>
      </c>
      <c r="H234" s="1" t="s">
        <v>404</v>
      </c>
      <c r="I234" s="1" t="s">
        <v>405</v>
      </c>
      <c r="J234" s="1">
        <v>36</v>
      </c>
      <c r="K234" s="1" t="s">
        <v>406</v>
      </c>
      <c r="L234" s="1" t="s">
        <v>377</v>
      </c>
      <c r="M234" s="1" t="s">
        <v>51</v>
      </c>
      <c r="N234" s="2">
        <v>800</v>
      </c>
      <c r="O234" s="2">
        <v>350000</v>
      </c>
      <c r="P234" s="2">
        <v>280000000</v>
      </c>
    </row>
    <row r="235" spans="1:16" ht="79.5" customHeight="1" x14ac:dyDescent="0.25">
      <c r="A235" s="1">
        <f>SUBTOTAL(3,$E$7:E235)</f>
        <v>229</v>
      </c>
      <c r="B235" s="1"/>
      <c r="C235" s="1" t="s">
        <v>1602</v>
      </c>
      <c r="D235" s="1" t="s">
        <v>37</v>
      </c>
      <c r="E235" s="1">
        <v>383</v>
      </c>
      <c r="F235" s="1" t="s">
        <v>1660</v>
      </c>
      <c r="G235" s="1" t="s">
        <v>1661</v>
      </c>
      <c r="H235" s="1" t="s">
        <v>1662</v>
      </c>
      <c r="I235" s="1" t="s">
        <v>1663</v>
      </c>
      <c r="J235" s="1" t="s">
        <v>24</v>
      </c>
      <c r="K235" s="1" t="s">
        <v>1664</v>
      </c>
      <c r="L235" s="1" t="s">
        <v>1607</v>
      </c>
      <c r="M235" s="1" t="s">
        <v>35</v>
      </c>
      <c r="N235" s="2">
        <v>25200</v>
      </c>
      <c r="O235" s="2">
        <v>2000</v>
      </c>
      <c r="P235" s="2">
        <v>50400000</v>
      </c>
    </row>
    <row r="236" spans="1:16" ht="170.25" customHeight="1" x14ac:dyDescent="0.25">
      <c r="A236" s="1">
        <f>SUBTOTAL(3,$E$7:E236)</f>
        <v>230</v>
      </c>
      <c r="B236" s="1"/>
      <c r="C236" s="1" t="s">
        <v>1579</v>
      </c>
      <c r="D236" s="1" t="s">
        <v>52</v>
      </c>
      <c r="E236" s="1">
        <v>387</v>
      </c>
      <c r="F236" s="1" t="s">
        <v>1585</v>
      </c>
      <c r="G236" s="1" t="s">
        <v>1328</v>
      </c>
      <c r="H236" s="1" t="s">
        <v>123</v>
      </c>
      <c r="I236" s="1" t="s">
        <v>1586</v>
      </c>
      <c r="J236" s="1" t="s">
        <v>24</v>
      </c>
      <c r="K236" s="1" t="s">
        <v>1587</v>
      </c>
      <c r="L236" s="1" t="s">
        <v>1588</v>
      </c>
      <c r="M236" s="1" t="s">
        <v>51</v>
      </c>
      <c r="N236" s="2">
        <v>55278</v>
      </c>
      <c r="O236" s="2">
        <v>200</v>
      </c>
      <c r="P236" s="2">
        <v>11055600</v>
      </c>
    </row>
    <row r="237" spans="1:16" ht="101.25" customHeight="1" x14ac:dyDescent="0.25">
      <c r="A237" s="1">
        <f>SUBTOTAL(3,$E$7:E237)</f>
        <v>231</v>
      </c>
      <c r="B237" s="1"/>
      <c r="C237" s="1" t="s">
        <v>1217</v>
      </c>
      <c r="D237" s="1" t="s">
        <v>52</v>
      </c>
      <c r="E237" s="1">
        <v>388</v>
      </c>
      <c r="F237" s="1" t="s">
        <v>1327</v>
      </c>
      <c r="G237" s="1" t="s">
        <v>1328</v>
      </c>
      <c r="H237" s="1" t="s">
        <v>1329</v>
      </c>
      <c r="I237" s="1" t="s">
        <v>1330</v>
      </c>
      <c r="J237" s="1" t="s">
        <v>42</v>
      </c>
      <c r="K237" s="1" t="s">
        <v>1331</v>
      </c>
      <c r="L237" s="1" t="s">
        <v>1332</v>
      </c>
      <c r="M237" s="1" t="s">
        <v>27</v>
      </c>
      <c r="N237" s="2">
        <v>222585</v>
      </c>
      <c r="O237" s="2">
        <v>60</v>
      </c>
      <c r="P237" s="2">
        <v>13355100</v>
      </c>
    </row>
    <row r="238" spans="1:16" ht="125.25" customHeight="1" x14ac:dyDescent="0.25">
      <c r="A238" s="1">
        <f>SUBTOTAL(3,$E$7:E238)</f>
        <v>232</v>
      </c>
      <c r="B238" s="1"/>
      <c r="C238" s="1" t="s">
        <v>440</v>
      </c>
      <c r="D238" s="1">
        <v>1</v>
      </c>
      <c r="E238" s="1">
        <v>389</v>
      </c>
      <c r="F238" s="1" t="s">
        <v>524</v>
      </c>
      <c r="G238" s="1" t="s">
        <v>525</v>
      </c>
      <c r="H238" s="1" t="s">
        <v>86</v>
      </c>
      <c r="I238" s="1" t="s">
        <v>526</v>
      </c>
      <c r="J238" s="1" t="s">
        <v>24</v>
      </c>
      <c r="K238" s="1" t="s">
        <v>527</v>
      </c>
      <c r="L238" s="1" t="s">
        <v>528</v>
      </c>
      <c r="M238" s="1" t="s">
        <v>51</v>
      </c>
      <c r="N238" s="2">
        <v>838</v>
      </c>
      <c r="O238" s="2">
        <v>5000</v>
      </c>
      <c r="P238" s="2">
        <v>4190000</v>
      </c>
    </row>
    <row r="239" spans="1:16" ht="70.5" customHeight="1" x14ac:dyDescent="0.25">
      <c r="A239" s="1">
        <f>SUBTOTAL(3,$E$7:E239)</f>
        <v>233</v>
      </c>
      <c r="B239" s="1"/>
      <c r="C239" s="1" t="s">
        <v>582</v>
      </c>
      <c r="D239" s="1">
        <v>4</v>
      </c>
      <c r="E239" s="1">
        <v>391</v>
      </c>
      <c r="F239" s="1" t="s">
        <v>631</v>
      </c>
      <c r="G239" s="1" t="s">
        <v>632</v>
      </c>
      <c r="H239" s="1" t="s">
        <v>633</v>
      </c>
      <c r="I239" s="1" t="s">
        <v>68</v>
      </c>
      <c r="J239" s="1">
        <v>36</v>
      </c>
      <c r="K239" s="1" t="s">
        <v>634</v>
      </c>
      <c r="L239" s="1" t="s">
        <v>635</v>
      </c>
      <c r="M239" s="1" t="s">
        <v>51</v>
      </c>
      <c r="N239" s="2">
        <v>1000</v>
      </c>
      <c r="O239" s="2">
        <v>45000</v>
      </c>
      <c r="P239" s="2">
        <v>45000000</v>
      </c>
    </row>
    <row r="240" spans="1:16" ht="90" customHeight="1" x14ac:dyDescent="0.25">
      <c r="A240" s="1">
        <f>SUBTOTAL(3,$E$7:E240)</f>
        <v>234</v>
      </c>
      <c r="B240" s="1"/>
      <c r="C240" s="1" t="s">
        <v>1488</v>
      </c>
      <c r="D240" s="1">
        <v>4</v>
      </c>
      <c r="E240" s="1">
        <v>392</v>
      </c>
      <c r="F240" s="1" t="s">
        <v>1500</v>
      </c>
      <c r="G240" s="1" t="s">
        <v>1501</v>
      </c>
      <c r="H240" s="1" t="s">
        <v>191</v>
      </c>
      <c r="I240" s="1" t="s">
        <v>78</v>
      </c>
      <c r="J240" s="1" t="s">
        <v>24</v>
      </c>
      <c r="K240" s="1" t="s">
        <v>1502</v>
      </c>
      <c r="L240" s="1" t="s">
        <v>1493</v>
      </c>
      <c r="M240" s="1" t="s">
        <v>51</v>
      </c>
      <c r="N240" s="2">
        <v>302</v>
      </c>
      <c r="O240" s="2">
        <v>100000</v>
      </c>
      <c r="P240" s="2">
        <v>30200000</v>
      </c>
    </row>
    <row r="241" spans="1:18" ht="80.25" customHeight="1" x14ac:dyDescent="0.25">
      <c r="A241" s="1">
        <f>SUBTOTAL(3,$E$7:E241)</f>
        <v>235</v>
      </c>
      <c r="B241" s="1"/>
      <c r="C241" s="1" t="s">
        <v>1402</v>
      </c>
      <c r="D241" s="1" t="s">
        <v>37</v>
      </c>
      <c r="E241" s="1">
        <v>395</v>
      </c>
      <c r="F241" s="1" t="s">
        <v>1432</v>
      </c>
      <c r="G241" s="1" t="s">
        <v>54</v>
      </c>
      <c r="H241" s="1" t="s">
        <v>55</v>
      </c>
      <c r="I241" s="1" t="s">
        <v>1406</v>
      </c>
      <c r="J241" s="1" t="s">
        <v>24</v>
      </c>
      <c r="K241" s="1" t="s">
        <v>1433</v>
      </c>
      <c r="L241" s="1" t="s">
        <v>1409</v>
      </c>
      <c r="M241" s="1" t="s">
        <v>35</v>
      </c>
      <c r="N241" s="2">
        <v>715</v>
      </c>
      <c r="O241" s="2">
        <v>24000</v>
      </c>
      <c r="P241" s="2">
        <v>17160000</v>
      </c>
    </row>
    <row r="242" spans="1:18" ht="84" customHeight="1" x14ac:dyDescent="0.25">
      <c r="A242" s="1">
        <f>SUBTOTAL(3,$E$7:E242)</f>
        <v>236</v>
      </c>
      <c r="B242" s="1"/>
      <c r="C242" s="1" t="s">
        <v>36</v>
      </c>
      <c r="D242" s="1" t="s">
        <v>52</v>
      </c>
      <c r="E242" s="1">
        <v>396</v>
      </c>
      <c r="F242" s="1" t="s">
        <v>53</v>
      </c>
      <c r="G242" s="1" t="s">
        <v>54</v>
      </c>
      <c r="H242" s="1" t="s">
        <v>55</v>
      </c>
      <c r="I242" s="1" t="s">
        <v>56</v>
      </c>
      <c r="J242" s="1" t="s">
        <v>24</v>
      </c>
      <c r="K242" s="1" t="s">
        <v>57</v>
      </c>
      <c r="L242" s="1" t="s">
        <v>58</v>
      </c>
      <c r="M242" s="1" t="s">
        <v>35</v>
      </c>
      <c r="N242" s="2">
        <v>24000</v>
      </c>
      <c r="O242" s="2">
        <v>240</v>
      </c>
      <c r="P242" s="2">
        <v>5760000</v>
      </c>
    </row>
    <row r="243" spans="1:18" ht="96.75" customHeight="1" x14ac:dyDescent="0.25">
      <c r="A243" s="1">
        <f>SUBTOTAL(3,$E$7:E243)</f>
        <v>237</v>
      </c>
      <c r="B243" s="1"/>
      <c r="C243" s="1" t="s">
        <v>960</v>
      </c>
      <c r="D243" s="1" t="s">
        <v>19</v>
      </c>
      <c r="E243" s="1">
        <v>397</v>
      </c>
      <c r="F243" s="1" t="s">
        <v>54</v>
      </c>
      <c r="G243" s="1" t="s">
        <v>54</v>
      </c>
      <c r="H243" s="1" t="s">
        <v>72</v>
      </c>
      <c r="I243" s="1" t="s">
        <v>976</v>
      </c>
      <c r="J243" s="1" t="s">
        <v>24</v>
      </c>
      <c r="K243" s="1" t="s">
        <v>977</v>
      </c>
      <c r="L243" s="1" t="s">
        <v>966</v>
      </c>
      <c r="M243" s="1" t="s">
        <v>51</v>
      </c>
      <c r="N243" s="2">
        <v>50</v>
      </c>
      <c r="O243" s="2">
        <v>350000</v>
      </c>
      <c r="P243" s="2">
        <v>17500000</v>
      </c>
    </row>
    <row r="244" spans="1:18" ht="109.5" customHeight="1" x14ac:dyDescent="0.25">
      <c r="A244" s="1">
        <f>SUBTOTAL(3,$E$7:E244)</f>
        <v>238</v>
      </c>
      <c r="B244" s="1"/>
      <c r="C244" s="1" t="s">
        <v>115</v>
      </c>
      <c r="D244" s="1" t="s">
        <v>37</v>
      </c>
      <c r="E244" s="1">
        <v>399</v>
      </c>
      <c r="F244" s="1" t="s">
        <v>194</v>
      </c>
      <c r="G244" s="1" t="s">
        <v>194</v>
      </c>
      <c r="H244" s="1" t="s">
        <v>191</v>
      </c>
      <c r="I244" s="1" t="s">
        <v>195</v>
      </c>
      <c r="J244" s="1" t="s">
        <v>24</v>
      </c>
      <c r="K244" s="1" t="s">
        <v>196</v>
      </c>
      <c r="L244" s="1" t="s">
        <v>120</v>
      </c>
      <c r="M244" s="1" t="s">
        <v>1685</v>
      </c>
      <c r="N244" s="2">
        <v>6090</v>
      </c>
      <c r="O244" s="2">
        <v>480</v>
      </c>
      <c r="P244" s="2">
        <v>2923200</v>
      </c>
    </row>
    <row r="245" spans="1:18" ht="96" customHeight="1" x14ac:dyDescent="0.25">
      <c r="A245" s="1">
        <f>SUBTOTAL(3,$E$7:E245)</f>
        <v>239</v>
      </c>
      <c r="B245" s="1"/>
      <c r="C245" s="1" t="s">
        <v>440</v>
      </c>
      <c r="D245" s="1">
        <v>1</v>
      </c>
      <c r="E245" s="1">
        <v>400</v>
      </c>
      <c r="F245" s="1" t="s">
        <v>529</v>
      </c>
      <c r="G245" s="1" t="s">
        <v>530</v>
      </c>
      <c r="H245" s="1" t="s">
        <v>503</v>
      </c>
      <c r="I245" s="1" t="s">
        <v>531</v>
      </c>
      <c r="J245" s="1" t="s">
        <v>24</v>
      </c>
      <c r="K245" s="1" t="s">
        <v>532</v>
      </c>
      <c r="L245" s="1" t="s">
        <v>533</v>
      </c>
      <c r="M245" s="1" t="s">
        <v>27</v>
      </c>
      <c r="N245" s="2">
        <v>75710</v>
      </c>
      <c r="O245" s="2">
        <v>240</v>
      </c>
      <c r="P245" s="2">
        <v>18170400</v>
      </c>
    </row>
    <row r="246" spans="1:18" ht="84" customHeight="1" x14ac:dyDescent="0.25">
      <c r="A246" s="1">
        <f>SUBTOTAL(3,$E$7:E246)</f>
        <v>240</v>
      </c>
      <c r="B246" s="1"/>
      <c r="C246" s="1" t="s">
        <v>1217</v>
      </c>
      <c r="D246" s="1" t="s">
        <v>52</v>
      </c>
      <c r="E246" s="1">
        <v>402</v>
      </c>
      <c r="F246" s="1" t="s">
        <v>1333</v>
      </c>
      <c r="G246" s="1" t="s">
        <v>1334</v>
      </c>
      <c r="H246" s="1" t="s">
        <v>1335</v>
      </c>
      <c r="I246" s="1" t="s">
        <v>1336</v>
      </c>
      <c r="J246" s="1" t="s">
        <v>42</v>
      </c>
      <c r="K246" s="1" t="s">
        <v>1337</v>
      </c>
      <c r="L246" s="1" t="s">
        <v>1338</v>
      </c>
      <c r="M246" s="1" t="s">
        <v>27</v>
      </c>
      <c r="N246" s="2">
        <v>31762</v>
      </c>
      <c r="O246" s="2">
        <v>300</v>
      </c>
      <c r="P246" s="2">
        <v>9528600</v>
      </c>
    </row>
    <row r="247" spans="1:18" ht="72.75" customHeight="1" x14ac:dyDescent="0.25">
      <c r="A247" s="1">
        <f>SUBTOTAL(3,$E$7:E247)</f>
        <v>241</v>
      </c>
      <c r="B247" s="1"/>
      <c r="C247" s="1" t="s">
        <v>844</v>
      </c>
      <c r="D247" s="1" t="s">
        <v>37</v>
      </c>
      <c r="E247" s="1">
        <v>403</v>
      </c>
      <c r="F247" s="1" t="s">
        <v>905</v>
      </c>
      <c r="G247" s="1" t="s">
        <v>906</v>
      </c>
      <c r="H247" s="1" t="s">
        <v>82</v>
      </c>
      <c r="I247" s="1" t="s">
        <v>907</v>
      </c>
      <c r="J247" s="1" t="s">
        <v>24</v>
      </c>
      <c r="K247" s="1" t="s">
        <v>908</v>
      </c>
      <c r="L247" s="1" t="s">
        <v>848</v>
      </c>
      <c r="M247" s="1" t="s">
        <v>51</v>
      </c>
      <c r="N247" s="2">
        <v>90</v>
      </c>
      <c r="O247" s="2">
        <v>240000</v>
      </c>
      <c r="P247" s="2">
        <v>21600000</v>
      </c>
    </row>
    <row r="248" spans="1:18" ht="93.75" customHeight="1" x14ac:dyDescent="0.25">
      <c r="A248" s="1">
        <f>SUBTOTAL(3,$E$7:E248)</f>
        <v>242</v>
      </c>
      <c r="B248" s="1"/>
      <c r="C248" s="1" t="s">
        <v>115</v>
      </c>
      <c r="D248" s="1" t="s">
        <v>37</v>
      </c>
      <c r="E248" s="1">
        <v>404</v>
      </c>
      <c r="F248" s="1" t="s">
        <v>197</v>
      </c>
      <c r="G248" s="1" t="s">
        <v>198</v>
      </c>
      <c r="H248" s="1" t="s">
        <v>199</v>
      </c>
      <c r="I248" s="1" t="s">
        <v>200</v>
      </c>
      <c r="J248" s="1" t="s">
        <v>24</v>
      </c>
      <c r="K248" s="1" t="s">
        <v>201</v>
      </c>
      <c r="L248" s="1" t="s">
        <v>120</v>
      </c>
      <c r="M248" s="1" t="s">
        <v>1685</v>
      </c>
      <c r="N248" s="2">
        <v>42000</v>
      </c>
      <c r="O248" s="2">
        <v>120</v>
      </c>
      <c r="P248" s="2">
        <v>5040000</v>
      </c>
    </row>
    <row r="249" spans="1:18" ht="70.5" customHeight="1" x14ac:dyDescent="0.25">
      <c r="A249" s="1">
        <f>SUBTOTAL(3,$E$7:E249)</f>
        <v>243</v>
      </c>
      <c r="B249" s="1"/>
      <c r="C249" s="1" t="s">
        <v>1547</v>
      </c>
      <c r="D249" s="1" t="s">
        <v>37</v>
      </c>
      <c r="E249" s="1">
        <v>405</v>
      </c>
      <c r="F249" s="1" t="s">
        <v>1563</v>
      </c>
      <c r="G249" s="1" t="s">
        <v>1564</v>
      </c>
      <c r="H249" s="1" t="s">
        <v>191</v>
      </c>
      <c r="I249" s="1" t="s">
        <v>1565</v>
      </c>
      <c r="J249" s="1" t="s">
        <v>24</v>
      </c>
      <c r="K249" s="1" t="s">
        <v>1566</v>
      </c>
      <c r="L249" s="1" t="s">
        <v>1557</v>
      </c>
      <c r="M249" s="1" t="s">
        <v>51</v>
      </c>
      <c r="N249" s="2">
        <v>1355</v>
      </c>
      <c r="O249" s="2">
        <v>1200</v>
      </c>
      <c r="P249" s="2">
        <v>1626000</v>
      </c>
    </row>
    <row r="250" spans="1:18" ht="69" customHeight="1" x14ac:dyDescent="0.25">
      <c r="A250" s="1">
        <f>SUBTOTAL(3,$E$7:E250)</f>
        <v>244</v>
      </c>
      <c r="B250" s="1"/>
      <c r="C250" s="1" t="s">
        <v>844</v>
      </c>
      <c r="D250" s="1" t="s">
        <v>37</v>
      </c>
      <c r="E250" s="1">
        <v>408</v>
      </c>
      <c r="F250" s="1" t="s">
        <v>909</v>
      </c>
      <c r="G250" s="1" t="s">
        <v>910</v>
      </c>
      <c r="H250" s="1" t="s">
        <v>394</v>
      </c>
      <c r="I250" s="1" t="s">
        <v>78</v>
      </c>
      <c r="J250" s="1" t="s">
        <v>24</v>
      </c>
      <c r="K250" s="1" t="s">
        <v>911</v>
      </c>
      <c r="L250" s="1" t="s">
        <v>848</v>
      </c>
      <c r="M250" s="1" t="s">
        <v>51</v>
      </c>
      <c r="N250" s="2">
        <v>168</v>
      </c>
      <c r="O250" s="2">
        <v>500000</v>
      </c>
      <c r="P250" s="2">
        <v>84000000</v>
      </c>
    </row>
    <row r="251" spans="1:18" ht="65.25" customHeight="1" x14ac:dyDescent="0.25">
      <c r="A251" s="1">
        <f>SUBTOTAL(3,$E$7:E251)</f>
        <v>245</v>
      </c>
      <c r="B251" s="1"/>
      <c r="C251" s="1" t="s">
        <v>1547</v>
      </c>
      <c r="D251" s="1" t="s">
        <v>569</v>
      </c>
      <c r="E251" s="1">
        <v>409</v>
      </c>
      <c r="F251" s="1" t="s">
        <v>1567</v>
      </c>
      <c r="G251" s="1" t="s">
        <v>1568</v>
      </c>
      <c r="H251" s="1" t="s">
        <v>1569</v>
      </c>
      <c r="I251" s="1" t="s">
        <v>1570</v>
      </c>
      <c r="J251" s="1" t="s">
        <v>24</v>
      </c>
      <c r="K251" s="1" t="s">
        <v>1571</v>
      </c>
      <c r="L251" s="1" t="s">
        <v>1557</v>
      </c>
      <c r="M251" s="1" t="s">
        <v>51</v>
      </c>
      <c r="N251" s="2">
        <v>2499</v>
      </c>
      <c r="O251" s="2">
        <v>10000</v>
      </c>
      <c r="P251" s="2">
        <v>24990000</v>
      </c>
    </row>
    <row r="252" spans="1:18" ht="79.5" customHeight="1" x14ac:dyDescent="0.25">
      <c r="A252" s="1">
        <f>SUBTOTAL(3,$E$7:E252)</f>
        <v>246</v>
      </c>
      <c r="B252" s="1"/>
      <c r="C252" s="1" t="s">
        <v>742</v>
      </c>
      <c r="D252" s="1">
        <v>1</v>
      </c>
      <c r="E252" s="1">
        <v>410</v>
      </c>
      <c r="F252" s="1" t="s">
        <v>777</v>
      </c>
      <c r="G252" s="1" t="s">
        <v>729</v>
      </c>
      <c r="H252" s="1" t="s">
        <v>778</v>
      </c>
      <c r="I252" s="1" t="s">
        <v>779</v>
      </c>
      <c r="J252" s="1" t="s">
        <v>780</v>
      </c>
      <c r="K252" s="1" t="s">
        <v>781</v>
      </c>
      <c r="L252" s="1" t="s">
        <v>782</v>
      </c>
      <c r="M252" s="1" t="s">
        <v>734</v>
      </c>
      <c r="N252" s="2">
        <v>415000</v>
      </c>
      <c r="O252" s="2">
        <v>1000</v>
      </c>
      <c r="P252" s="2">
        <v>415000000</v>
      </c>
    </row>
    <row r="253" spans="1:18" ht="69.75" customHeight="1" x14ac:dyDescent="0.25">
      <c r="A253" s="1">
        <f>SUBTOTAL(3,$E$7:E253)</f>
        <v>247</v>
      </c>
      <c r="B253" s="1"/>
      <c r="C253" s="1" t="s">
        <v>1217</v>
      </c>
      <c r="D253" s="1" t="s">
        <v>52</v>
      </c>
      <c r="E253" s="1">
        <v>411</v>
      </c>
      <c r="F253" s="1" t="s">
        <v>1339</v>
      </c>
      <c r="G253" s="1" t="s">
        <v>729</v>
      </c>
      <c r="H253" s="1" t="s">
        <v>730</v>
      </c>
      <c r="I253" s="1" t="s">
        <v>1340</v>
      </c>
      <c r="J253" s="1" t="s">
        <v>42</v>
      </c>
      <c r="K253" s="1" t="s">
        <v>1341</v>
      </c>
      <c r="L253" s="1" t="s">
        <v>1342</v>
      </c>
      <c r="M253" s="1" t="s">
        <v>734</v>
      </c>
      <c r="N253" s="2">
        <v>255000</v>
      </c>
      <c r="O253" s="2">
        <v>1000</v>
      </c>
      <c r="P253" s="2">
        <v>255000000</v>
      </c>
    </row>
    <row r="254" spans="1:18" ht="375.75" customHeight="1" x14ac:dyDescent="0.25">
      <c r="A254" s="1">
        <f>SUBTOTAL(3,$E$7:E254)</f>
        <v>248</v>
      </c>
      <c r="B254" s="1"/>
      <c r="C254" s="1" t="s">
        <v>689</v>
      </c>
      <c r="D254" s="1" t="s">
        <v>690</v>
      </c>
      <c r="E254" s="1">
        <v>412</v>
      </c>
      <c r="F254" s="1" t="s">
        <v>728</v>
      </c>
      <c r="G254" s="1" t="s">
        <v>729</v>
      </c>
      <c r="H254" s="1" t="s">
        <v>730</v>
      </c>
      <c r="I254" s="1" t="s">
        <v>731</v>
      </c>
      <c r="J254" s="1" t="s">
        <v>24</v>
      </c>
      <c r="K254" s="1" t="s">
        <v>732</v>
      </c>
      <c r="L254" s="1" t="s">
        <v>733</v>
      </c>
      <c r="M254" s="1" t="s">
        <v>734</v>
      </c>
      <c r="N254" s="2">
        <v>219000</v>
      </c>
      <c r="O254" s="2">
        <v>2500</v>
      </c>
      <c r="P254" s="2">
        <v>547500000</v>
      </c>
      <c r="R254" s="22"/>
    </row>
    <row r="255" spans="1:18" ht="99.75" customHeight="1" x14ac:dyDescent="0.25">
      <c r="A255" s="1">
        <f>SUBTOTAL(3,$E$7:E255)</f>
        <v>249</v>
      </c>
      <c r="B255" s="1"/>
      <c r="C255" s="1" t="s">
        <v>1217</v>
      </c>
      <c r="D255" s="1" t="s">
        <v>52</v>
      </c>
      <c r="E255" s="1">
        <v>413</v>
      </c>
      <c r="F255" s="1" t="s">
        <v>1343</v>
      </c>
      <c r="G255" s="1" t="s">
        <v>1344</v>
      </c>
      <c r="H255" s="1" t="s">
        <v>1345</v>
      </c>
      <c r="I255" s="1" t="s">
        <v>1346</v>
      </c>
      <c r="J255" s="1" t="s">
        <v>42</v>
      </c>
      <c r="K255" s="1" t="s">
        <v>1347</v>
      </c>
      <c r="L255" s="1" t="s">
        <v>1348</v>
      </c>
      <c r="M255" s="1" t="s">
        <v>734</v>
      </c>
      <c r="N255" s="2">
        <v>227850</v>
      </c>
      <c r="O255" s="2">
        <v>1000</v>
      </c>
      <c r="P255" s="2">
        <v>227850000</v>
      </c>
    </row>
    <row r="256" spans="1:18" ht="82.5" customHeight="1" x14ac:dyDescent="0.25">
      <c r="A256" s="1">
        <f>SUBTOTAL(3,$E$7:E256)</f>
        <v>250</v>
      </c>
      <c r="B256" s="1"/>
      <c r="C256" s="1" t="s">
        <v>1217</v>
      </c>
      <c r="D256" s="1" t="s">
        <v>660</v>
      </c>
      <c r="E256" s="1">
        <v>414</v>
      </c>
      <c r="F256" s="1" t="s">
        <v>1349</v>
      </c>
      <c r="G256" s="1" t="s">
        <v>1350</v>
      </c>
      <c r="H256" s="1" t="s">
        <v>1050</v>
      </c>
      <c r="I256" s="1" t="s">
        <v>1351</v>
      </c>
      <c r="J256" s="1" t="s">
        <v>780</v>
      </c>
      <c r="K256" s="1" t="s">
        <v>1352</v>
      </c>
      <c r="L256" s="1" t="s">
        <v>1348</v>
      </c>
      <c r="M256" s="1" t="s">
        <v>27</v>
      </c>
      <c r="N256" s="2">
        <v>59000</v>
      </c>
      <c r="O256" s="2">
        <v>100</v>
      </c>
      <c r="P256" s="2">
        <v>5900000</v>
      </c>
    </row>
    <row r="257" spans="1:16" ht="61.5" customHeight="1" x14ac:dyDescent="0.25">
      <c r="A257" s="1">
        <f>SUBTOTAL(3,$E$7:E257)</f>
        <v>251</v>
      </c>
      <c r="B257" s="1"/>
      <c r="C257" s="1" t="s">
        <v>1047</v>
      </c>
      <c r="D257" s="1" t="s">
        <v>660</v>
      </c>
      <c r="E257" s="1">
        <v>415</v>
      </c>
      <c r="F257" s="1" t="s">
        <v>1048</v>
      </c>
      <c r="G257" s="1" t="s">
        <v>1049</v>
      </c>
      <c r="H257" s="1" t="s">
        <v>1050</v>
      </c>
      <c r="I257" s="1" t="s">
        <v>1051</v>
      </c>
      <c r="J257" s="1" t="s">
        <v>1052</v>
      </c>
      <c r="K257" s="1" t="s">
        <v>1053</v>
      </c>
      <c r="L257" s="1" t="s">
        <v>1054</v>
      </c>
      <c r="M257" s="1" t="s">
        <v>27</v>
      </c>
      <c r="N257" s="2">
        <v>56612</v>
      </c>
      <c r="O257" s="2">
        <v>1200</v>
      </c>
      <c r="P257" s="2">
        <v>67934400</v>
      </c>
    </row>
    <row r="258" spans="1:16" ht="94.5" customHeight="1" x14ac:dyDescent="0.25">
      <c r="A258" s="1">
        <f>SUBTOTAL(3,$E$7:E258)</f>
        <v>252</v>
      </c>
      <c r="B258" s="1"/>
      <c r="C258" s="1" t="s">
        <v>1217</v>
      </c>
      <c r="D258" s="1" t="s">
        <v>52</v>
      </c>
      <c r="E258" s="1">
        <v>416</v>
      </c>
      <c r="F258" s="1" t="s">
        <v>1353</v>
      </c>
      <c r="G258" s="1" t="s">
        <v>1049</v>
      </c>
      <c r="H258" s="1" t="s">
        <v>1354</v>
      </c>
      <c r="I258" s="1" t="s">
        <v>1346</v>
      </c>
      <c r="J258" s="1" t="s">
        <v>780</v>
      </c>
      <c r="K258" s="1" t="s">
        <v>1355</v>
      </c>
      <c r="L258" s="1" t="s">
        <v>1348</v>
      </c>
      <c r="M258" s="1" t="s">
        <v>734</v>
      </c>
      <c r="N258" s="2">
        <v>153999</v>
      </c>
      <c r="O258" s="2">
        <v>800</v>
      </c>
      <c r="P258" s="2">
        <v>123199200</v>
      </c>
    </row>
    <row r="259" spans="1:16" ht="111" customHeight="1" x14ac:dyDescent="0.25">
      <c r="A259" s="1">
        <f>SUBTOTAL(3,$E$7:E259)</f>
        <v>253</v>
      </c>
      <c r="B259" s="1"/>
      <c r="C259" s="1" t="s">
        <v>1217</v>
      </c>
      <c r="D259" s="1" t="s">
        <v>52</v>
      </c>
      <c r="E259" s="1">
        <v>417</v>
      </c>
      <c r="F259" s="1" t="s">
        <v>1356</v>
      </c>
      <c r="G259" s="1" t="s">
        <v>1056</v>
      </c>
      <c r="H259" s="1" t="s">
        <v>1357</v>
      </c>
      <c r="I259" s="1" t="s">
        <v>1358</v>
      </c>
      <c r="J259" s="1" t="s">
        <v>780</v>
      </c>
      <c r="K259" s="1" t="s">
        <v>1359</v>
      </c>
      <c r="L259" s="1" t="s">
        <v>1348</v>
      </c>
      <c r="M259" s="1" t="s">
        <v>734</v>
      </c>
      <c r="N259" s="2">
        <v>68500</v>
      </c>
      <c r="O259" s="2">
        <v>2500</v>
      </c>
      <c r="P259" s="2">
        <v>171250000</v>
      </c>
    </row>
    <row r="260" spans="1:16" ht="58.5" customHeight="1" x14ac:dyDescent="0.25">
      <c r="A260" s="1">
        <f>SUBTOTAL(3,$E$7:E260)</f>
        <v>254</v>
      </c>
      <c r="B260" s="1"/>
      <c r="C260" s="1" t="s">
        <v>1047</v>
      </c>
      <c r="D260" s="1" t="s">
        <v>660</v>
      </c>
      <c r="E260" s="1">
        <v>418</v>
      </c>
      <c r="F260" s="1" t="s">
        <v>1055</v>
      </c>
      <c r="G260" s="1" t="s">
        <v>1056</v>
      </c>
      <c r="H260" s="1" t="s">
        <v>1050</v>
      </c>
      <c r="I260" s="1" t="s">
        <v>1051</v>
      </c>
      <c r="J260" s="1" t="s">
        <v>1052</v>
      </c>
      <c r="K260" s="1" t="s">
        <v>1057</v>
      </c>
      <c r="L260" s="1" t="s">
        <v>1054</v>
      </c>
      <c r="M260" s="1" t="s">
        <v>27</v>
      </c>
      <c r="N260" s="2">
        <v>56612</v>
      </c>
      <c r="O260" s="2">
        <v>13000</v>
      </c>
      <c r="P260" s="2">
        <v>735956000</v>
      </c>
    </row>
    <row r="261" spans="1:16" ht="99.75" customHeight="1" x14ac:dyDescent="0.25">
      <c r="A261" s="1">
        <f>SUBTOTAL(3,$E$7:E261)</f>
        <v>255</v>
      </c>
      <c r="B261" s="1"/>
      <c r="C261" s="1" t="s">
        <v>1579</v>
      </c>
      <c r="D261" s="1" t="s">
        <v>1589</v>
      </c>
      <c r="E261" s="1">
        <v>419</v>
      </c>
      <c r="F261" s="1" t="s">
        <v>1590</v>
      </c>
      <c r="G261" s="1" t="s">
        <v>1504</v>
      </c>
      <c r="H261" s="1" t="s">
        <v>596</v>
      </c>
      <c r="I261" s="1" t="s">
        <v>1591</v>
      </c>
      <c r="J261" s="1" t="s">
        <v>42</v>
      </c>
      <c r="K261" s="1" t="s">
        <v>1592</v>
      </c>
      <c r="L261" s="1" t="s">
        <v>1593</v>
      </c>
      <c r="M261" s="1" t="s">
        <v>51</v>
      </c>
      <c r="N261" s="2">
        <v>1200</v>
      </c>
      <c r="O261" s="2">
        <v>12000</v>
      </c>
      <c r="P261" s="2">
        <v>14400000</v>
      </c>
    </row>
    <row r="262" spans="1:16" ht="82.5" customHeight="1" x14ac:dyDescent="0.25">
      <c r="A262" s="1">
        <f>SUBTOTAL(3,$E$7:E262)</f>
        <v>256</v>
      </c>
      <c r="B262" s="1"/>
      <c r="C262" s="1" t="s">
        <v>1488</v>
      </c>
      <c r="D262" s="1">
        <v>4</v>
      </c>
      <c r="E262" s="1">
        <v>420</v>
      </c>
      <c r="F262" s="1" t="s">
        <v>1503</v>
      </c>
      <c r="G262" s="1" t="s">
        <v>1504</v>
      </c>
      <c r="H262" s="1" t="s">
        <v>596</v>
      </c>
      <c r="I262" s="1" t="s">
        <v>1505</v>
      </c>
      <c r="J262" s="1" t="s">
        <v>24</v>
      </c>
      <c r="K262" s="1" t="s">
        <v>1506</v>
      </c>
      <c r="L262" s="1" t="s">
        <v>1493</v>
      </c>
      <c r="M262" s="1" t="s">
        <v>51</v>
      </c>
      <c r="N262" s="2">
        <v>166</v>
      </c>
      <c r="O262" s="2">
        <v>1200000</v>
      </c>
      <c r="P262" s="2">
        <v>199200000</v>
      </c>
    </row>
    <row r="263" spans="1:16" ht="86.25" customHeight="1" x14ac:dyDescent="0.25">
      <c r="A263" s="1">
        <f>SUBTOTAL(3,$E$7:E263)</f>
        <v>257</v>
      </c>
      <c r="B263" s="1"/>
      <c r="C263" s="1" t="s">
        <v>1488</v>
      </c>
      <c r="D263" s="1">
        <v>3</v>
      </c>
      <c r="E263" s="1">
        <v>421</v>
      </c>
      <c r="F263" s="1" t="s">
        <v>1504</v>
      </c>
      <c r="G263" s="1" t="s">
        <v>1504</v>
      </c>
      <c r="H263" s="1" t="s">
        <v>1507</v>
      </c>
      <c r="I263" s="1" t="s">
        <v>1508</v>
      </c>
      <c r="J263" s="1" t="s">
        <v>24</v>
      </c>
      <c r="K263" s="1" t="s">
        <v>1509</v>
      </c>
      <c r="L263" s="1" t="s">
        <v>1493</v>
      </c>
      <c r="M263" s="1" t="s">
        <v>51</v>
      </c>
      <c r="N263" s="2">
        <v>528</v>
      </c>
      <c r="O263" s="2">
        <v>600000</v>
      </c>
      <c r="P263" s="2">
        <v>316800000</v>
      </c>
    </row>
    <row r="264" spans="1:16" ht="87.75" customHeight="1" x14ac:dyDescent="0.25">
      <c r="A264" s="1">
        <f>SUBTOTAL(3,$E$7:E264)</f>
        <v>258</v>
      </c>
      <c r="B264" s="1"/>
      <c r="C264" s="1" t="s">
        <v>1547</v>
      </c>
      <c r="D264" s="1" t="s">
        <v>37</v>
      </c>
      <c r="E264" s="1">
        <v>422</v>
      </c>
      <c r="F264" s="1" t="s">
        <v>1572</v>
      </c>
      <c r="G264" s="1" t="s">
        <v>1504</v>
      </c>
      <c r="H264" s="1" t="s">
        <v>1507</v>
      </c>
      <c r="I264" s="1" t="s">
        <v>1573</v>
      </c>
      <c r="J264" s="1" t="s">
        <v>24</v>
      </c>
      <c r="K264" s="1" t="s">
        <v>1574</v>
      </c>
      <c r="L264" s="1" t="s">
        <v>1557</v>
      </c>
      <c r="M264" s="1" t="s">
        <v>51</v>
      </c>
      <c r="N264" s="2">
        <v>1995</v>
      </c>
      <c r="O264" s="2">
        <v>6000</v>
      </c>
      <c r="P264" s="2">
        <v>11970000</v>
      </c>
    </row>
    <row r="265" spans="1:16" ht="66" customHeight="1" x14ac:dyDescent="0.25">
      <c r="A265" s="1">
        <f>SUBTOTAL(3,$E$7:E265)</f>
        <v>259</v>
      </c>
      <c r="B265" s="1"/>
      <c r="C265" s="1" t="s">
        <v>1179</v>
      </c>
      <c r="D265" s="1" t="s">
        <v>37</v>
      </c>
      <c r="E265" s="1">
        <v>423</v>
      </c>
      <c r="F265" s="1" t="s">
        <v>1192</v>
      </c>
      <c r="G265" s="1" t="s">
        <v>1193</v>
      </c>
      <c r="H265" s="1" t="s">
        <v>1194</v>
      </c>
      <c r="I265" s="1" t="s">
        <v>1195</v>
      </c>
      <c r="J265" s="1">
        <v>24</v>
      </c>
      <c r="K265" s="1" t="s">
        <v>1196</v>
      </c>
      <c r="L265" s="1" t="s">
        <v>1191</v>
      </c>
      <c r="M265" s="1" t="s">
        <v>51</v>
      </c>
      <c r="N265" s="2">
        <v>294</v>
      </c>
      <c r="O265" s="2">
        <v>40000</v>
      </c>
      <c r="P265" s="2">
        <v>11760000</v>
      </c>
    </row>
    <row r="266" spans="1:16" ht="74.25" customHeight="1" x14ac:dyDescent="0.25">
      <c r="A266" s="1">
        <f>SUBTOTAL(3,$E$7:E266)</f>
        <v>260</v>
      </c>
      <c r="B266" s="1"/>
      <c r="C266" s="1" t="s">
        <v>1179</v>
      </c>
      <c r="D266" s="1" t="s">
        <v>37</v>
      </c>
      <c r="E266" s="1">
        <v>425</v>
      </c>
      <c r="F266" s="1" t="s">
        <v>1197</v>
      </c>
      <c r="G266" s="1" t="s">
        <v>1198</v>
      </c>
      <c r="H266" s="1" t="s">
        <v>191</v>
      </c>
      <c r="I266" s="1" t="s">
        <v>1199</v>
      </c>
      <c r="J266" s="1">
        <v>24</v>
      </c>
      <c r="K266" s="1" t="s">
        <v>1200</v>
      </c>
      <c r="L266" s="1" t="s">
        <v>1191</v>
      </c>
      <c r="M266" s="1" t="s">
        <v>51</v>
      </c>
      <c r="N266" s="2">
        <v>735</v>
      </c>
      <c r="O266" s="2">
        <v>2000</v>
      </c>
      <c r="P266" s="2">
        <v>1470000</v>
      </c>
    </row>
    <row r="267" spans="1:16" ht="68.25" customHeight="1" x14ac:dyDescent="0.25">
      <c r="A267" s="1">
        <f>SUBTOTAL(3,$E$7:E267)</f>
        <v>261</v>
      </c>
      <c r="B267" s="1"/>
      <c r="C267" s="1" t="s">
        <v>1179</v>
      </c>
      <c r="D267" s="1" t="s">
        <v>37</v>
      </c>
      <c r="E267" s="1">
        <v>426</v>
      </c>
      <c r="F267" s="1" t="s">
        <v>1201</v>
      </c>
      <c r="G267" s="1" t="s">
        <v>1202</v>
      </c>
      <c r="H267" s="1" t="s">
        <v>82</v>
      </c>
      <c r="I267" s="1" t="s">
        <v>78</v>
      </c>
      <c r="J267" s="1">
        <v>24</v>
      </c>
      <c r="K267" s="1" t="s">
        <v>1203</v>
      </c>
      <c r="L267" s="1" t="s">
        <v>1191</v>
      </c>
      <c r="M267" s="1" t="s">
        <v>51</v>
      </c>
      <c r="N267" s="2">
        <v>462</v>
      </c>
      <c r="O267" s="2">
        <v>12000</v>
      </c>
      <c r="P267" s="2">
        <v>5544000</v>
      </c>
    </row>
    <row r="268" spans="1:16" ht="105" customHeight="1" x14ac:dyDescent="0.25">
      <c r="A268" s="1">
        <f>SUBTOTAL(3,$E$7:E268)</f>
        <v>262</v>
      </c>
      <c r="B268" s="1"/>
      <c r="C268" s="1" t="s">
        <v>794</v>
      </c>
      <c r="D268" s="1" t="s">
        <v>52</v>
      </c>
      <c r="E268" s="1">
        <v>427</v>
      </c>
      <c r="F268" s="1" t="s">
        <v>801</v>
      </c>
      <c r="G268" s="1" t="s">
        <v>802</v>
      </c>
      <c r="H268" s="1" t="s">
        <v>803</v>
      </c>
      <c r="I268" s="1" t="s">
        <v>804</v>
      </c>
      <c r="J268" s="1" t="s">
        <v>42</v>
      </c>
      <c r="K268" s="1" t="s">
        <v>805</v>
      </c>
      <c r="L268" s="1" t="s">
        <v>806</v>
      </c>
      <c r="M268" s="1" t="s">
        <v>27</v>
      </c>
      <c r="N268" s="2">
        <v>5750000</v>
      </c>
      <c r="O268" s="2">
        <v>120</v>
      </c>
      <c r="P268" s="2">
        <v>690000000</v>
      </c>
    </row>
    <row r="269" spans="1:16" ht="162.75" customHeight="1" x14ac:dyDescent="0.25">
      <c r="A269" s="1">
        <f>SUBTOTAL(3,$E$7:E269)</f>
        <v>263</v>
      </c>
      <c r="B269" s="1"/>
      <c r="C269" s="1" t="s">
        <v>226</v>
      </c>
      <c r="D269" s="1" t="s">
        <v>37</v>
      </c>
      <c r="E269" s="1">
        <v>428</v>
      </c>
      <c r="F269" s="1" t="s">
        <v>272</v>
      </c>
      <c r="G269" s="1" t="s">
        <v>273</v>
      </c>
      <c r="H269" s="1" t="s">
        <v>274</v>
      </c>
      <c r="I269" s="1" t="s">
        <v>275</v>
      </c>
      <c r="J269" s="1" t="s">
        <v>42</v>
      </c>
      <c r="K269" s="1" t="s">
        <v>276</v>
      </c>
      <c r="L269" s="1" t="s">
        <v>277</v>
      </c>
      <c r="M269" s="1" t="s">
        <v>35</v>
      </c>
      <c r="N269" s="2">
        <v>25263</v>
      </c>
      <c r="O269" s="2">
        <v>1500</v>
      </c>
      <c r="P269" s="2">
        <v>37894500</v>
      </c>
    </row>
    <row r="270" spans="1:16" ht="80.25" customHeight="1" x14ac:dyDescent="0.25">
      <c r="A270" s="1">
        <f>SUBTOTAL(3,$E$7:E270)</f>
        <v>264</v>
      </c>
      <c r="B270" s="1"/>
      <c r="C270" s="1" t="s">
        <v>1579</v>
      </c>
      <c r="D270" s="1" t="s">
        <v>52</v>
      </c>
      <c r="E270" s="1">
        <v>429</v>
      </c>
      <c r="F270" s="1" t="s">
        <v>1594</v>
      </c>
      <c r="G270" s="1" t="s">
        <v>1595</v>
      </c>
      <c r="H270" s="1" t="s">
        <v>1596</v>
      </c>
      <c r="I270" s="1" t="s">
        <v>1597</v>
      </c>
      <c r="J270" s="1" t="s">
        <v>42</v>
      </c>
      <c r="K270" s="1" t="s">
        <v>1598</v>
      </c>
      <c r="L270" s="1" t="s">
        <v>1599</v>
      </c>
      <c r="M270" s="1" t="s">
        <v>27</v>
      </c>
      <c r="N270" s="2">
        <v>6627920</v>
      </c>
      <c r="O270" s="2">
        <v>12</v>
      </c>
      <c r="P270" s="2">
        <v>79535040</v>
      </c>
    </row>
    <row r="271" spans="1:16" ht="87.75" customHeight="1" x14ac:dyDescent="0.25">
      <c r="A271" s="1">
        <f>SUBTOTAL(3,$E$7:E271)</f>
        <v>265</v>
      </c>
      <c r="B271" s="1"/>
      <c r="C271" s="1" t="s">
        <v>1579</v>
      </c>
      <c r="D271" s="1" t="s">
        <v>52</v>
      </c>
      <c r="E271" s="1">
        <v>430</v>
      </c>
      <c r="F271" s="1" t="s">
        <v>1594</v>
      </c>
      <c r="G271" s="1" t="s">
        <v>1595</v>
      </c>
      <c r="H271" s="1" t="s">
        <v>1600</v>
      </c>
      <c r="I271" s="1" t="s">
        <v>1597</v>
      </c>
      <c r="J271" s="1" t="s">
        <v>42</v>
      </c>
      <c r="K271" s="1" t="s">
        <v>1601</v>
      </c>
      <c r="L271" s="1" t="s">
        <v>1599</v>
      </c>
      <c r="M271" s="1" t="s">
        <v>27</v>
      </c>
      <c r="N271" s="2">
        <v>4800940</v>
      </c>
      <c r="O271" s="2">
        <v>24</v>
      </c>
      <c r="P271" s="2">
        <v>115222560</v>
      </c>
    </row>
    <row r="272" spans="1:16" ht="78.75" customHeight="1" x14ac:dyDescent="0.25">
      <c r="A272" s="1">
        <f>SUBTOTAL(3,$E$7:E272)</f>
        <v>266</v>
      </c>
      <c r="B272" s="1"/>
      <c r="C272" s="1" t="s">
        <v>1602</v>
      </c>
      <c r="D272" s="1" t="s">
        <v>37</v>
      </c>
      <c r="E272" s="1">
        <v>431</v>
      </c>
      <c r="F272" s="1" t="s">
        <v>1665</v>
      </c>
      <c r="G272" s="1" t="s">
        <v>681</v>
      </c>
      <c r="H272" s="1" t="s">
        <v>389</v>
      </c>
      <c r="I272" s="1" t="s">
        <v>1666</v>
      </c>
      <c r="J272" s="1" t="s">
        <v>24</v>
      </c>
      <c r="K272" s="1" t="s">
        <v>1667</v>
      </c>
      <c r="L272" s="1" t="s">
        <v>1607</v>
      </c>
      <c r="M272" s="1" t="s">
        <v>51</v>
      </c>
      <c r="N272" s="2">
        <v>268</v>
      </c>
      <c r="O272" s="2">
        <v>390000</v>
      </c>
      <c r="P272" s="2">
        <v>104520000</v>
      </c>
    </row>
    <row r="273" spans="1:16" ht="96" customHeight="1" x14ac:dyDescent="0.25">
      <c r="A273" s="1">
        <f>SUBTOTAL(3,$E$7:E273)</f>
        <v>267</v>
      </c>
      <c r="B273" s="1"/>
      <c r="C273" s="1" t="s">
        <v>659</v>
      </c>
      <c r="D273" s="1" t="s">
        <v>660</v>
      </c>
      <c r="E273" s="1">
        <v>432</v>
      </c>
      <c r="F273" s="1" t="s">
        <v>680</v>
      </c>
      <c r="G273" s="1" t="s">
        <v>681</v>
      </c>
      <c r="H273" s="1" t="s">
        <v>389</v>
      </c>
      <c r="I273" s="1" t="s">
        <v>682</v>
      </c>
      <c r="J273" s="1" t="s">
        <v>24</v>
      </c>
      <c r="K273" s="1" t="s">
        <v>683</v>
      </c>
      <c r="L273" s="1" t="s">
        <v>679</v>
      </c>
      <c r="M273" s="1" t="s">
        <v>51</v>
      </c>
      <c r="N273" s="2">
        <v>515</v>
      </c>
      <c r="O273" s="2">
        <v>6000</v>
      </c>
      <c r="P273" s="2">
        <v>3090000</v>
      </c>
    </row>
    <row r="274" spans="1:16" ht="78.75" customHeight="1" x14ac:dyDescent="0.25">
      <c r="A274" s="1">
        <f>SUBTOTAL(3,$E$7:E274)</f>
        <v>268</v>
      </c>
      <c r="B274" s="1"/>
      <c r="C274" s="1" t="s">
        <v>742</v>
      </c>
      <c r="D274" s="1">
        <v>2</v>
      </c>
      <c r="E274" s="1">
        <v>433</v>
      </c>
      <c r="F274" s="1" t="s">
        <v>783</v>
      </c>
      <c r="G274" s="1" t="s">
        <v>784</v>
      </c>
      <c r="H274" s="1" t="s">
        <v>176</v>
      </c>
      <c r="I274" s="1" t="s">
        <v>651</v>
      </c>
      <c r="J274" s="1" t="s">
        <v>24</v>
      </c>
      <c r="K274" s="1" t="s">
        <v>785</v>
      </c>
      <c r="L274" s="1" t="s">
        <v>764</v>
      </c>
      <c r="M274" s="1" t="s">
        <v>51</v>
      </c>
      <c r="N274" s="2">
        <v>4450</v>
      </c>
      <c r="O274" s="2">
        <v>500</v>
      </c>
      <c r="P274" s="2">
        <v>2225000</v>
      </c>
    </row>
    <row r="275" spans="1:16" ht="80.25" customHeight="1" x14ac:dyDescent="0.25">
      <c r="A275" s="1">
        <f>SUBTOTAL(3,$E$7:E275)</f>
        <v>269</v>
      </c>
      <c r="B275" s="1"/>
      <c r="C275" s="1" t="s">
        <v>1510</v>
      </c>
      <c r="D275" s="1" t="s">
        <v>37</v>
      </c>
      <c r="E275" s="1">
        <v>434</v>
      </c>
      <c r="F275" s="1" t="s">
        <v>1529</v>
      </c>
      <c r="G275" s="1" t="s">
        <v>1530</v>
      </c>
      <c r="H275" s="1" t="s">
        <v>604</v>
      </c>
      <c r="I275" s="1" t="s">
        <v>78</v>
      </c>
      <c r="J275" s="1">
        <v>36</v>
      </c>
      <c r="K275" s="1" t="s">
        <v>1531</v>
      </c>
      <c r="L275" s="1" t="s">
        <v>1532</v>
      </c>
      <c r="M275" s="1" t="s">
        <v>51</v>
      </c>
      <c r="N275" s="2">
        <v>1575</v>
      </c>
      <c r="O275" s="2">
        <v>1200</v>
      </c>
      <c r="P275" s="2">
        <v>1890000</v>
      </c>
    </row>
    <row r="276" spans="1:16" ht="70.5" customHeight="1" x14ac:dyDescent="0.25">
      <c r="A276" s="1">
        <f>SUBTOTAL(3,$E$7:E276)</f>
        <v>270</v>
      </c>
      <c r="B276" s="1"/>
      <c r="C276" s="1" t="s">
        <v>440</v>
      </c>
      <c r="D276" s="1">
        <v>1</v>
      </c>
      <c r="E276" s="1">
        <v>438</v>
      </c>
      <c r="F276" s="1" t="s">
        <v>534</v>
      </c>
      <c r="G276" s="1" t="s">
        <v>535</v>
      </c>
      <c r="H276" s="1" t="s">
        <v>536</v>
      </c>
      <c r="I276" s="1" t="s">
        <v>537</v>
      </c>
      <c r="J276" s="1" t="s">
        <v>42</v>
      </c>
      <c r="K276" s="1" t="s">
        <v>538</v>
      </c>
      <c r="L276" s="1" t="s">
        <v>539</v>
      </c>
      <c r="M276" s="1" t="s">
        <v>27</v>
      </c>
      <c r="N276" s="2">
        <v>116700</v>
      </c>
      <c r="O276" s="2">
        <v>100</v>
      </c>
      <c r="P276" s="2">
        <v>11670000</v>
      </c>
    </row>
    <row r="277" spans="1:16" ht="72" customHeight="1" x14ac:dyDescent="0.25">
      <c r="A277" s="1">
        <f>SUBTOTAL(3,$E$7:E277)</f>
        <v>271</v>
      </c>
      <c r="B277" s="1"/>
      <c r="C277" s="1" t="s">
        <v>440</v>
      </c>
      <c r="D277" s="1">
        <v>1</v>
      </c>
      <c r="E277" s="1">
        <v>439</v>
      </c>
      <c r="F277" s="1" t="s">
        <v>540</v>
      </c>
      <c r="G277" s="1" t="s">
        <v>541</v>
      </c>
      <c r="H277" s="1" t="s">
        <v>542</v>
      </c>
      <c r="I277" s="1" t="s">
        <v>537</v>
      </c>
      <c r="J277" s="1" t="s">
        <v>42</v>
      </c>
      <c r="K277" s="1" t="s">
        <v>543</v>
      </c>
      <c r="L277" s="1" t="s">
        <v>544</v>
      </c>
      <c r="M277" s="1" t="s">
        <v>27</v>
      </c>
      <c r="N277" s="2">
        <v>310800</v>
      </c>
      <c r="O277" s="2">
        <v>50</v>
      </c>
      <c r="P277" s="2">
        <v>15540000</v>
      </c>
    </row>
    <row r="278" spans="1:16" ht="69.75" customHeight="1" x14ac:dyDescent="0.25">
      <c r="A278" s="1">
        <f>SUBTOTAL(3,$E$7:E278)</f>
        <v>272</v>
      </c>
      <c r="B278" s="1"/>
      <c r="C278" s="1" t="s">
        <v>1058</v>
      </c>
      <c r="D278" s="1" t="s">
        <v>37</v>
      </c>
      <c r="E278" s="1">
        <v>440</v>
      </c>
      <c r="F278" s="1" t="s">
        <v>1065</v>
      </c>
      <c r="G278" s="1" t="s">
        <v>1066</v>
      </c>
      <c r="H278" s="1" t="s">
        <v>1067</v>
      </c>
      <c r="I278" s="1" t="s">
        <v>1068</v>
      </c>
      <c r="J278" s="1" t="s">
        <v>42</v>
      </c>
      <c r="K278" s="1" t="s">
        <v>1069</v>
      </c>
      <c r="L278" s="1" t="s">
        <v>1064</v>
      </c>
      <c r="M278" s="1" t="s">
        <v>27</v>
      </c>
      <c r="N278" s="2">
        <v>30000</v>
      </c>
      <c r="O278" s="2">
        <v>4000</v>
      </c>
      <c r="P278" s="2">
        <v>120000000</v>
      </c>
    </row>
    <row r="279" spans="1:16" ht="83.25" customHeight="1" x14ac:dyDescent="0.25">
      <c r="A279" s="1">
        <f>SUBTOTAL(3,$E$7:E279)</f>
        <v>273</v>
      </c>
      <c r="B279" s="1"/>
      <c r="C279" s="1" t="s">
        <v>282</v>
      </c>
      <c r="D279" s="1" t="s">
        <v>37</v>
      </c>
      <c r="E279" s="1">
        <v>441</v>
      </c>
      <c r="F279" s="1" t="s">
        <v>348</v>
      </c>
      <c r="G279" s="1" t="s">
        <v>349</v>
      </c>
      <c r="H279" s="1" t="s">
        <v>350</v>
      </c>
      <c r="I279" s="1" t="s">
        <v>351</v>
      </c>
      <c r="J279" s="1">
        <v>24</v>
      </c>
      <c r="K279" s="1" t="s">
        <v>352</v>
      </c>
      <c r="L279" s="1" t="s">
        <v>288</v>
      </c>
      <c r="M279" s="1" t="s">
        <v>35</v>
      </c>
      <c r="N279" s="2">
        <v>5500</v>
      </c>
      <c r="O279" s="2">
        <v>1000</v>
      </c>
      <c r="P279" s="2">
        <v>5500000</v>
      </c>
    </row>
    <row r="280" spans="1:16" ht="102" customHeight="1" x14ac:dyDescent="0.25">
      <c r="A280" s="1">
        <f>SUBTOTAL(3,$E$7:E280)</f>
        <v>274</v>
      </c>
      <c r="B280" s="1"/>
      <c r="C280" s="1" t="s">
        <v>990</v>
      </c>
      <c r="D280" s="1" t="s">
        <v>37</v>
      </c>
      <c r="E280" s="1">
        <v>442</v>
      </c>
      <c r="F280" s="1" t="s">
        <v>1034</v>
      </c>
      <c r="G280" s="1" t="s">
        <v>1035</v>
      </c>
      <c r="H280" s="1" t="s">
        <v>1036</v>
      </c>
      <c r="I280" s="1" t="s">
        <v>1037</v>
      </c>
      <c r="J280" s="1" t="s">
        <v>42</v>
      </c>
      <c r="K280" s="1" t="s">
        <v>1038</v>
      </c>
      <c r="L280" s="1" t="s">
        <v>996</v>
      </c>
      <c r="M280" s="1" t="s">
        <v>27</v>
      </c>
      <c r="N280" s="2">
        <v>1390</v>
      </c>
      <c r="O280" s="2">
        <v>25000</v>
      </c>
      <c r="P280" s="2">
        <v>34750000</v>
      </c>
    </row>
    <row r="281" spans="1:16" ht="95.25" customHeight="1" x14ac:dyDescent="0.25">
      <c r="A281" s="1">
        <f>SUBTOTAL(3,$E$7:E281)</f>
        <v>275</v>
      </c>
      <c r="B281" s="1"/>
      <c r="C281" s="1" t="s">
        <v>1217</v>
      </c>
      <c r="D281" s="1" t="s">
        <v>52</v>
      </c>
      <c r="E281" s="1">
        <v>444</v>
      </c>
      <c r="F281" s="1" t="s">
        <v>1360</v>
      </c>
      <c r="G281" s="1" t="s">
        <v>1361</v>
      </c>
      <c r="H281" s="1" t="s">
        <v>1362</v>
      </c>
      <c r="I281" s="1" t="s">
        <v>1363</v>
      </c>
      <c r="J281" s="1" t="s">
        <v>24</v>
      </c>
      <c r="K281" s="1" t="s">
        <v>1364</v>
      </c>
      <c r="L281" s="1" t="s">
        <v>1365</v>
      </c>
      <c r="M281" s="1" t="s">
        <v>27</v>
      </c>
      <c r="N281" s="2">
        <v>3885</v>
      </c>
      <c r="O281" s="2">
        <v>12000</v>
      </c>
      <c r="P281" s="2">
        <v>46620000</v>
      </c>
    </row>
    <row r="282" spans="1:16" ht="80.25" customHeight="1" x14ac:dyDescent="0.25">
      <c r="A282" s="1">
        <f>SUBTOTAL(3,$E$7:E282)</f>
        <v>276</v>
      </c>
      <c r="B282" s="1"/>
      <c r="C282" s="1" t="s">
        <v>1217</v>
      </c>
      <c r="D282" s="1" t="s">
        <v>52</v>
      </c>
      <c r="E282" s="1">
        <v>447</v>
      </c>
      <c r="F282" s="1" t="s">
        <v>1366</v>
      </c>
      <c r="G282" s="1" t="s">
        <v>1367</v>
      </c>
      <c r="H282" s="1" t="s">
        <v>1368</v>
      </c>
      <c r="I282" s="1" t="s">
        <v>1369</v>
      </c>
      <c r="J282" s="1" t="s">
        <v>42</v>
      </c>
      <c r="K282" s="1" t="s">
        <v>1370</v>
      </c>
      <c r="L282" s="1" t="s">
        <v>1371</v>
      </c>
      <c r="M282" s="1" t="s">
        <v>27</v>
      </c>
      <c r="N282" s="2">
        <v>74700</v>
      </c>
      <c r="O282" s="2">
        <v>1000</v>
      </c>
      <c r="P282" s="2">
        <v>74700000</v>
      </c>
    </row>
    <row r="283" spans="1:16" ht="101.25" customHeight="1" x14ac:dyDescent="0.25">
      <c r="A283" s="1">
        <f>SUBTOTAL(3,$E$7:E283)</f>
        <v>277</v>
      </c>
      <c r="B283" s="1"/>
      <c r="C283" s="1" t="s">
        <v>440</v>
      </c>
      <c r="D283" s="1">
        <v>1</v>
      </c>
      <c r="E283" s="1">
        <v>448</v>
      </c>
      <c r="F283" s="1" t="s">
        <v>545</v>
      </c>
      <c r="G283" s="1" t="s">
        <v>546</v>
      </c>
      <c r="H283" s="1" t="s">
        <v>547</v>
      </c>
      <c r="I283" s="1" t="s">
        <v>548</v>
      </c>
      <c r="J283" s="1" t="s">
        <v>24</v>
      </c>
      <c r="K283" s="1" t="s">
        <v>549</v>
      </c>
      <c r="L283" s="1" t="s">
        <v>512</v>
      </c>
      <c r="M283" s="1" t="s">
        <v>27</v>
      </c>
      <c r="N283" s="2">
        <v>13125022</v>
      </c>
      <c r="O283" s="2">
        <v>30</v>
      </c>
      <c r="P283" s="2">
        <v>393750660</v>
      </c>
    </row>
    <row r="284" spans="1:16" ht="79.5" customHeight="1" x14ac:dyDescent="0.25">
      <c r="A284" s="1">
        <f>SUBTOTAL(3,$E$7:E284)</f>
        <v>278</v>
      </c>
      <c r="B284" s="1"/>
      <c r="C284" s="1" t="s">
        <v>440</v>
      </c>
      <c r="D284" s="1">
        <v>1</v>
      </c>
      <c r="E284" s="1">
        <v>449</v>
      </c>
      <c r="F284" s="1" t="s">
        <v>550</v>
      </c>
      <c r="G284" s="1" t="s">
        <v>551</v>
      </c>
      <c r="H284" s="1" t="s">
        <v>552</v>
      </c>
      <c r="I284" s="1" t="s">
        <v>553</v>
      </c>
      <c r="J284" s="1" t="s">
        <v>42</v>
      </c>
      <c r="K284" s="1" t="s">
        <v>554</v>
      </c>
      <c r="L284" s="1" t="s">
        <v>555</v>
      </c>
      <c r="M284" s="1" t="s">
        <v>27</v>
      </c>
      <c r="N284" s="2">
        <v>252300</v>
      </c>
      <c r="O284" s="2">
        <v>1000</v>
      </c>
      <c r="P284" s="2">
        <v>252300000</v>
      </c>
    </row>
    <row r="285" spans="1:16" ht="106.5" customHeight="1" x14ac:dyDescent="0.25">
      <c r="A285" s="1">
        <f>SUBTOTAL(3,$E$7:E285)</f>
        <v>279</v>
      </c>
      <c r="B285" s="1"/>
      <c r="C285" s="1" t="s">
        <v>1217</v>
      </c>
      <c r="D285" s="1" t="s">
        <v>52</v>
      </c>
      <c r="E285" s="1">
        <v>450</v>
      </c>
      <c r="F285" s="1" t="s">
        <v>1372</v>
      </c>
      <c r="G285" s="1" t="s">
        <v>1373</v>
      </c>
      <c r="H285" s="1" t="s">
        <v>1374</v>
      </c>
      <c r="I285" s="1" t="s">
        <v>1375</v>
      </c>
      <c r="J285" s="1" t="s">
        <v>780</v>
      </c>
      <c r="K285" s="1" t="s">
        <v>1376</v>
      </c>
      <c r="L285" s="1" t="s">
        <v>1377</v>
      </c>
      <c r="M285" s="1" t="s">
        <v>27</v>
      </c>
      <c r="N285" s="2">
        <v>67500</v>
      </c>
      <c r="O285" s="2">
        <v>30</v>
      </c>
      <c r="P285" s="2">
        <v>2025000</v>
      </c>
    </row>
    <row r="286" spans="1:16" ht="65.25" customHeight="1" x14ac:dyDescent="0.25">
      <c r="A286" s="1">
        <f>SUBTOTAL(3,$E$7:E286)</f>
        <v>280</v>
      </c>
      <c r="B286" s="1"/>
      <c r="C286" s="1" t="s">
        <v>844</v>
      </c>
      <c r="D286" s="1" t="s">
        <v>37</v>
      </c>
      <c r="E286" s="1">
        <v>451</v>
      </c>
      <c r="F286" s="1" t="s">
        <v>912</v>
      </c>
      <c r="G286" s="1" t="s">
        <v>912</v>
      </c>
      <c r="H286" s="1" t="s">
        <v>913</v>
      </c>
      <c r="I286" s="1" t="s">
        <v>914</v>
      </c>
      <c r="J286" s="1" t="s">
        <v>24</v>
      </c>
      <c r="K286" s="1" t="s">
        <v>915</v>
      </c>
      <c r="L286" s="1" t="s">
        <v>848</v>
      </c>
      <c r="M286" s="1" t="s">
        <v>51</v>
      </c>
      <c r="N286" s="2">
        <v>184</v>
      </c>
      <c r="O286" s="2">
        <v>60000</v>
      </c>
      <c r="P286" s="2">
        <v>11040000</v>
      </c>
    </row>
    <row r="287" spans="1:16" ht="71.25" customHeight="1" x14ac:dyDescent="0.25">
      <c r="A287" s="1">
        <f>SUBTOTAL(3,$E$7:E287)</f>
        <v>281</v>
      </c>
      <c r="B287" s="1"/>
      <c r="C287" s="1" t="s">
        <v>1058</v>
      </c>
      <c r="D287" s="1" t="s">
        <v>37</v>
      </c>
      <c r="E287" s="1">
        <v>453</v>
      </c>
      <c r="F287" s="1" t="s">
        <v>1070</v>
      </c>
      <c r="G287" s="1" t="s">
        <v>1071</v>
      </c>
      <c r="H287" s="1" t="s">
        <v>1072</v>
      </c>
      <c r="I287" s="1" t="s">
        <v>1073</v>
      </c>
      <c r="J287" s="1" t="s">
        <v>24</v>
      </c>
      <c r="K287" s="1" t="s">
        <v>1074</v>
      </c>
      <c r="L287" s="1" t="s">
        <v>1064</v>
      </c>
      <c r="M287" s="1" t="s">
        <v>27</v>
      </c>
      <c r="N287" s="2">
        <v>96000</v>
      </c>
      <c r="O287" s="2">
        <v>250</v>
      </c>
      <c r="P287" s="2">
        <v>24000000</v>
      </c>
    </row>
    <row r="288" spans="1:16" ht="70.5" customHeight="1" x14ac:dyDescent="0.25">
      <c r="A288" s="1">
        <f>SUBTOTAL(3,$E$7:E288)</f>
        <v>282</v>
      </c>
      <c r="B288" s="1"/>
      <c r="C288" s="1" t="s">
        <v>371</v>
      </c>
      <c r="D288" s="1" t="s">
        <v>37</v>
      </c>
      <c r="E288" s="1">
        <v>454</v>
      </c>
      <c r="F288" s="1" t="s">
        <v>407</v>
      </c>
      <c r="G288" s="1" t="s">
        <v>408</v>
      </c>
      <c r="H288" s="1" t="s">
        <v>409</v>
      </c>
      <c r="I288" s="1" t="s">
        <v>410</v>
      </c>
      <c r="J288" s="1">
        <v>36</v>
      </c>
      <c r="K288" s="1" t="s">
        <v>411</v>
      </c>
      <c r="L288" s="1" t="s">
        <v>377</v>
      </c>
      <c r="M288" s="1" t="s">
        <v>27</v>
      </c>
      <c r="N288" s="2">
        <v>1992</v>
      </c>
      <c r="O288" s="2">
        <v>12000</v>
      </c>
      <c r="P288" s="2">
        <v>23904000</v>
      </c>
    </row>
    <row r="289" spans="1:16" ht="82.5" customHeight="1" x14ac:dyDescent="0.25">
      <c r="A289" s="1">
        <f>SUBTOTAL(3,$E$7:E289)</f>
        <v>283</v>
      </c>
      <c r="B289" s="1"/>
      <c r="C289" s="1" t="s">
        <v>282</v>
      </c>
      <c r="D289" s="1" t="s">
        <v>37</v>
      </c>
      <c r="E289" s="1">
        <v>455</v>
      </c>
      <c r="F289" s="1" t="s">
        <v>353</v>
      </c>
      <c r="G289" s="1" t="s">
        <v>354</v>
      </c>
      <c r="H289" s="1" t="s">
        <v>355</v>
      </c>
      <c r="I289" s="1" t="s">
        <v>356</v>
      </c>
      <c r="J289" s="1">
        <v>36</v>
      </c>
      <c r="K289" s="1" t="s">
        <v>357</v>
      </c>
      <c r="L289" s="1" t="s">
        <v>288</v>
      </c>
      <c r="M289" s="1" t="s">
        <v>27</v>
      </c>
      <c r="N289" s="2">
        <v>27000</v>
      </c>
      <c r="O289" s="2">
        <v>120</v>
      </c>
      <c r="P289" s="2">
        <v>3240000</v>
      </c>
    </row>
    <row r="290" spans="1:16" ht="339" customHeight="1" x14ac:dyDescent="0.25">
      <c r="A290" s="1">
        <f>SUBTOTAL(3,$E$7:E290)</f>
        <v>284</v>
      </c>
      <c r="B290" s="1"/>
      <c r="C290" s="1" t="s">
        <v>1075</v>
      </c>
      <c r="D290" s="1" t="s">
        <v>712</v>
      </c>
      <c r="E290" s="1">
        <v>456</v>
      </c>
      <c r="F290" s="1" t="s">
        <v>1076</v>
      </c>
      <c r="G290" s="1" t="s">
        <v>1077</v>
      </c>
      <c r="H290" s="1" t="s">
        <v>1078</v>
      </c>
      <c r="I290" s="1" t="s">
        <v>1079</v>
      </c>
      <c r="J290" s="1" t="s">
        <v>560</v>
      </c>
      <c r="K290" s="1" t="s">
        <v>1080</v>
      </c>
      <c r="L290" s="1" t="s">
        <v>1081</v>
      </c>
      <c r="M290" s="1" t="s">
        <v>1082</v>
      </c>
      <c r="N290" s="2">
        <v>700000</v>
      </c>
      <c r="O290" s="2">
        <v>2000</v>
      </c>
      <c r="P290" s="2">
        <v>1400000000</v>
      </c>
    </row>
    <row r="291" spans="1:16" ht="159.75" customHeight="1" x14ac:dyDescent="0.25">
      <c r="A291" s="1">
        <f>SUBTOTAL(3,$E$7:E291)</f>
        <v>285</v>
      </c>
      <c r="B291" s="1"/>
      <c r="C291" s="1" t="s">
        <v>226</v>
      </c>
      <c r="D291" s="1" t="s">
        <v>52</v>
      </c>
      <c r="E291" s="1">
        <v>457</v>
      </c>
      <c r="F291" s="1" t="s">
        <v>278</v>
      </c>
      <c r="G291" s="1" t="s">
        <v>279</v>
      </c>
      <c r="H291" s="1" t="s">
        <v>101</v>
      </c>
      <c r="I291" s="1" t="s">
        <v>280</v>
      </c>
      <c r="J291" s="1" t="s">
        <v>42</v>
      </c>
      <c r="K291" s="1" t="s">
        <v>281</v>
      </c>
      <c r="L291" s="1" t="s">
        <v>238</v>
      </c>
      <c r="M291" s="1" t="s">
        <v>35</v>
      </c>
      <c r="N291" s="2">
        <v>7720</v>
      </c>
      <c r="O291" s="2">
        <v>1000</v>
      </c>
      <c r="P291" s="2">
        <v>7720000</v>
      </c>
    </row>
    <row r="292" spans="1:16" ht="72.75" customHeight="1" x14ac:dyDescent="0.25">
      <c r="A292" s="1">
        <f>SUBTOTAL(3,$E$7:E292)</f>
        <v>286</v>
      </c>
      <c r="B292" s="1"/>
      <c r="C292" s="1" t="s">
        <v>844</v>
      </c>
      <c r="D292" s="1" t="s">
        <v>37</v>
      </c>
      <c r="E292" s="1">
        <v>462</v>
      </c>
      <c r="F292" s="1" t="s">
        <v>916</v>
      </c>
      <c r="G292" s="1" t="s">
        <v>917</v>
      </c>
      <c r="H292" s="1" t="s">
        <v>241</v>
      </c>
      <c r="I292" s="1" t="s">
        <v>78</v>
      </c>
      <c r="J292" s="1" t="s">
        <v>24</v>
      </c>
      <c r="K292" s="1" t="s">
        <v>918</v>
      </c>
      <c r="L292" s="1" t="s">
        <v>848</v>
      </c>
      <c r="M292" s="1" t="s">
        <v>51</v>
      </c>
      <c r="N292" s="2">
        <v>336</v>
      </c>
      <c r="O292" s="2">
        <v>120000</v>
      </c>
      <c r="P292" s="2">
        <v>40320000</v>
      </c>
    </row>
    <row r="293" spans="1:16" ht="69.75" customHeight="1" x14ac:dyDescent="0.25">
      <c r="A293" s="1">
        <f>SUBTOTAL(3,$E$7:E293)</f>
        <v>287</v>
      </c>
      <c r="B293" s="1"/>
      <c r="C293" s="1" t="s">
        <v>844</v>
      </c>
      <c r="D293" s="1" t="s">
        <v>37</v>
      </c>
      <c r="E293" s="1">
        <v>463</v>
      </c>
      <c r="F293" s="1" t="s">
        <v>919</v>
      </c>
      <c r="G293" s="1" t="s">
        <v>917</v>
      </c>
      <c r="H293" s="1" t="s">
        <v>176</v>
      </c>
      <c r="I293" s="1" t="s">
        <v>78</v>
      </c>
      <c r="J293" s="1" t="s">
        <v>24</v>
      </c>
      <c r="K293" s="1" t="s">
        <v>920</v>
      </c>
      <c r="L293" s="1" t="s">
        <v>848</v>
      </c>
      <c r="M293" s="1" t="s">
        <v>51</v>
      </c>
      <c r="N293" s="2">
        <v>640</v>
      </c>
      <c r="O293" s="2">
        <v>24000</v>
      </c>
      <c r="P293" s="2">
        <v>15360000</v>
      </c>
    </row>
    <row r="294" spans="1:16" ht="76.5" customHeight="1" x14ac:dyDescent="0.25">
      <c r="A294" s="1">
        <f>SUBTOTAL(3,$E$7:E294)</f>
        <v>288</v>
      </c>
      <c r="B294" s="1"/>
      <c r="C294" s="1" t="s">
        <v>794</v>
      </c>
      <c r="D294" s="1" t="s">
        <v>52</v>
      </c>
      <c r="E294" s="1">
        <v>464</v>
      </c>
      <c r="F294" s="1" t="s">
        <v>807</v>
      </c>
      <c r="G294" s="1" t="s">
        <v>808</v>
      </c>
      <c r="H294" s="1" t="s">
        <v>809</v>
      </c>
      <c r="I294" s="1" t="s">
        <v>810</v>
      </c>
      <c r="J294" s="1" t="s">
        <v>24</v>
      </c>
      <c r="K294" s="1" t="s">
        <v>811</v>
      </c>
      <c r="L294" s="1" t="s">
        <v>812</v>
      </c>
      <c r="M294" s="1" t="s">
        <v>51</v>
      </c>
      <c r="N294" s="2">
        <v>10500</v>
      </c>
      <c r="O294" s="2">
        <v>2000</v>
      </c>
      <c r="P294" s="2">
        <v>21000000</v>
      </c>
    </row>
    <row r="295" spans="1:16" ht="83.25" customHeight="1" x14ac:dyDescent="0.25">
      <c r="A295" s="1">
        <f>SUBTOTAL(3,$E$7:E295)</f>
        <v>289</v>
      </c>
      <c r="B295" s="1"/>
      <c r="C295" s="1" t="s">
        <v>794</v>
      </c>
      <c r="D295" s="1" t="s">
        <v>52</v>
      </c>
      <c r="E295" s="1">
        <v>465</v>
      </c>
      <c r="F295" s="1" t="s">
        <v>813</v>
      </c>
      <c r="G295" s="1" t="s">
        <v>787</v>
      </c>
      <c r="H295" s="1" t="s">
        <v>82</v>
      </c>
      <c r="I295" s="1" t="s">
        <v>814</v>
      </c>
      <c r="J295" s="1" t="s">
        <v>32</v>
      </c>
      <c r="K295" s="1" t="s">
        <v>815</v>
      </c>
      <c r="L295" s="1" t="s">
        <v>816</v>
      </c>
      <c r="M295" s="1" t="s">
        <v>51</v>
      </c>
      <c r="N295" s="2">
        <v>30000</v>
      </c>
      <c r="O295" s="2">
        <v>300</v>
      </c>
      <c r="P295" s="2">
        <v>9000000</v>
      </c>
    </row>
    <row r="296" spans="1:16" ht="80.25" customHeight="1" x14ac:dyDescent="0.25">
      <c r="A296" s="1">
        <f>SUBTOTAL(3,$E$7:E296)</f>
        <v>290</v>
      </c>
      <c r="B296" s="1"/>
      <c r="C296" s="1" t="s">
        <v>742</v>
      </c>
      <c r="D296" s="1">
        <v>2</v>
      </c>
      <c r="E296" s="1">
        <v>466</v>
      </c>
      <c r="F296" s="1" t="s">
        <v>786</v>
      </c>
      <c r="G296" s="1" t="s">
        <v>787</v>
      </c>
      <c r="H296" s="1" t="s">
        <v>82</v>
      </c>
      <c r="I296" s="1" t="s">
        <v>788</v>
      </c>
      <c r="J296" s="1" t="s">
        <v>24</v>
      </c>
      <c r="K296" s="1" t="s">
        <v>789</v>
      </c>
      <c r="L296" s="1" t="s">
        <v>764</v>
      </c>
      <c r="M296" s="1" t="s">
        <v>51</v>
      </c>
      <c r="N296" s="2">
        <v>4180</v>
      </c>
      <c r="O296" s="2">
        <v>1200</v>
      </c>
      <c r="P296" s="2">
        <v>5016000</v>
      </c>
    </row>
    <row r="297" spans="1:16" ht="81.75" customHeight="1" x14ac:dyDescent="0.25">
      <c r="A297" s="1">
        <f>SUBTOTAL(3,$E$7:E297)</f>
        <v>291</v>
      </c>
      <c r="B297" s="1"/>
      <c r="C297" s="1" t="s">
        <v>371</v>
      </c>
      <c r="D297" s="1" t="s">
        <v>37</v>
      </c>
      <c r="E297" s="1">
        <v>467</v>
      </c>
      <c r="F297" s="1" t="s">
        <v>412</v>
      </c>
      <c r="G297" s="1" t="s">
        <v>413</v>
      </c>
      <c r="H297" s="1" t="s">
        <v>414</v>
      </c>
      <c r="I297" s="1" t="s">
        <v>415</v>
      </c>
      <c r="J297" s="1">
        <v>36</v>
      </c>
      <c r="K297" s="1" t="s">
        <v>416</v>
      </c>
      <c r="L297" s="1" t="s">
        <v>377</v>
      </c>
      <c r="M297" s="1" t="s">
        <v>51</v>
      </c>
      <c r="N297" s="2">
        <v>81</v>
      </c>
      <c r="O297" s="2">
        <v>60000</v>
      </c>
      <c r="P297" s="2">
        <v>4860000</v>
      </c>
    </row>
    <row r="298" spans="1:16" ht="93.75" customHeight="1" x14ac:dyDescent="0.25">
      <c r="A298" s="1">
        <f>SUBTOTAL(3,$E$7:E298)</f>
        <v>292</v>
      </c>
      <c r="B298" s="1"/>
      <c r="C298" s="1" t="s">
        <v>1602</v>
      </c>
      <c r="D298" s="1" t="s">
        <v>37</v>
      </c>
      <c r="E298" s="1">
        <v>469</v>
      </c>
      <c r="F298" s="1" t="s">
        <v>1668</v>
      </c>
      <c r="G298" s="1" t="s">
        <v>1669</v>
      </c>
      <c r="H298" s="1" t="s">
        <v>596</v>
      </c>
      <c r="I298" s="1" t="s">
        <v>1670</v>
      </c>
      <c r="J298" s="1" t="s">
        <v>24</v>
      </c>
      <c r="K298" s="1" t="s">
        <v>1671</v>
      </c>
      <c r="L298" s="1" t="s">
        <v>1607</v>
      </c>
      <c r="M298" s="1" t="s">
        <v>27</v>
      </c>
      <c r="N298" s="2">
        <v>58000</v>
      </c>
      <c r="O298" s="2">
        <v>1200</v>
      </c>
      <c r="P298" s="2">
        <v>69600000</v>
      </c>
    </row>
    <row r="299" spans="1:16" ht="81" customHeight="1" x14ac:dyDescent="0.25">
      <c r="A299" s="1">
        <f>SUBTOTAL(3,$E$7:E299)</f>
        <v>293</v>
      </c>
      <c r="B299" s="1"/>
      <c r="C299" s="1" t="s">
        <v>371</v>
      </c>
      <c r="D299" s="1" t="s">
        <v>37</v>
      </c>
      <c r="E299" s="1">
        <v>471</v>
      </c>
      <c r="F299" s="1" t="s">
        <v>417</v>
      </c>
      <c r="G299" s="1" t="s">
        <v>418</v>
      </c>
      <c r="H299" s="1" t="s">
        <v>389</v>
      </c>
      <c r="I299" s="1" t="s">
        <v>419</v>
      </c>
      <c r="J299" s="1">
        <v>36</v>
      </c>
      <c r="K299" s="1" t="s">
        <v>420</v>
      </c>
      <c r="L299" s="1" t="s">
        <v>377</v>
      </c>
      <c r="M299" s="1" t="s">
        <v>51</v>
      </c>
      <c r="N299" s="2">
        <v>120</v>
      </c>
      <c r="O299" s="2">
        <v>80000</v>
      </c>
      <c r="P299" s="2">
        <v>9600000</v>
      </c>
    </row>
    <row r="300" spans="1:16" ht="65.25" customHeight="1" x14ac:dyDescent="0.25">
      <c r="A300" s="1">
        <f>SUBTOTAL(3,$E$7:E300)</f>
        <v>294</v>
      </c>
      <c r="B300" s="1"/>
      <c r="C300" s="1" t="s">
        <v>844</v>
      </c>
      <c r="D300" s="1" t="s">
        <v>37</v>
      </c>
      <c r="E300" s="1">
        <v>473</v>
      </c>
      <c r="F300" s="1" t="s">
        <v>921</v>
      </c>
      <c r="G300" s="1" t="s">
        <v>922</v>
      </c>
      <c r="H300" s="1" t="s">
        <v>923</v>
      </c>
      <c r="I300" s="1" t="s">
        <v>924</v>
      </c>
      <c r="J300" s="1" t="s">
        <v>24</v>
      </c>
      <c r="K300" s="1" t="s">
        <v>925</v>
      </c>
      <c r="L300" s="1" t="s">
        <v>848</v>
      </c>
      <c r="M300" s="1" t="s">
        <v>51</v>
      </c>
      <c r="N300" s="2">
        <v>108</v>
      </c>
      <c r="O300" s="2">
        <v>3000</v>
      </c>
      <c r="P300" s="2">
        <v>324000</v>
      </c>
    </row>
    <row r="301" spans="1:16" ht="73.5" customHeight="1" x14ac:dyDescent="0.25">
      <c r="A301" s="1">
        <f>SUBTOTAL(3,$E$7:E301)</f>
        <v>295</v>
      </c>
      <c r="B301" s="1"/>
      <c r="C301" s="1" t="s">
        <v>742</v>
      </c>
      <c r="D301" s="1">
        <v>2</v>
      </c>
      <c r="E301" s="1">
        <v>476</v>
      </c>
      <c r="F301" s="1" t="s">
        <v>790</v>
      </c>
      <c r="G301" s="1" t="s">
        <v>791</v>
      </c>
      <c r="H301" s="1" t="s">
        <v>67</v>
      </c>
      <c r="I301" s="1" t="s">
        <v>792</v>
      </c>
      <c r="J301" s="1" t="s">
        <v>24</v>
      </c>
      <c r="K301" s="1" t="s">
        <v>793</v>
      </c>
      <c r="L301" s="1" t="s">
        <v>764</v>
      </c>
      <c r="M301" s="1" t="s">
        <v>51</v>
      </c>
      <c r="N301" s="2">
        <v>4500</v>
      </c>
      <c r="O301" s="2">
        <v>1500</v>
      </c>
      <c r="P301" s="2">
        <v>6750000</v>
      </c>
    </row>
    <row r="302" spans="1:16" ht="65.25" customHeight="1" x14ac:dyDescent="0.25">
      <c r="A302" s="1">
        <f>SUBTOTAL(3,$E$7:E302)</f>
        <v>296</v>
      </c>
      <c r="B302" s="1"/>
      <c r="C302" s="1" t="s">
        <v>371</v>
      </c>
      <c r="D302" s="1" t="s">
        <v>37</v>
      </c>
      <c r="E302" s="1">
        <v>478</v>
      </c>
      <c r="F302" s="1" t="s">
        <v>421</v>
      </c>
      <c r="G302" s="1" t="s">
        <v>422</v>
      </c>
      <c r="H302" s="1" t="s">
        <v>423</v>
      </c>
      <c r="I302" s="1" t="s">
        <v>424</v>
      </c>
      <c r="J302" s="1">
        <v>36</v>
      </c>
      <c r="K302" s="1" t="s">
        <v>425</v>
      </c>
      <c r="L302" s="1" t="s">
        <v>377</v>
      </c>
      <c r="M302" s="1" t="s">
        <v>35</v>
      </c>
      <c r="N302" s="2">
        <v>9990</v>
      </c>
      <c r="O302" s="2">
        <v>30000</v>
      </c>
      <c r="P302" s="2">
        <v>299700000</v>
      </c>
    </row>
    <row r="303" spans="1:16" ht="72" customHeight="1" x14ac:dyDescent="0.25">
      <c r="A303" s="1">
        <f>SUBTOTAL(3,$E$7:E303)</f>
        <v>297</v>
      </c>
      <c r="B303" s="1"/>
      <c r="C303" s="1" t="s">
        <v>844</v>
      </c>
      <c r="D303" s="1" t="s">
        <v>37</v>
      </c>
      <c r="E303" s="1">
        <v>479</v>
      </c>
      <c r="F303" s="1" t="s">
        <v>926</v>
      </c>
      <c r="G303" s="1" t="s">
        <v>422</v>
      </c>
      <c r="H303" s="1" t="s">
        <v>596</v>
      </c>
      <c r="I303" s="1" t="s">
        <v>927</v>
      </c>
      <c r="J303" s="1" t="s">
        <v>24</v>
      </c>
      <c r="K303" s="1" t="s">
        <v>928</v>
      </c>
      <c r="L303" s="1" t="s">
        <v>848</v>
      </c>
      <c r="M303" s="1" t="s">
        <v>51</v>
      </c>
      <c r="N303" s="2">
        <v>396</v>
      </c>
      <c r="O303" s="2">
        <v>45000</v>
      </c>
      <c r="P303" s="2">
        <v>17820000</v>
      </c>
    </row>
    <row r="304" spans="1:16" ht="75.75" customHeight="1" x14ac:dyDescent="0.25">
      <c r="A304" s="1">
        <f>SUBTOTAL(3,$E$7:E304)</f>
        <v>298</v>
      </c>
      <c r="B304" s="1"/>
      <c r="C304" s="1" t="s">
        <v>371</v>
      </c>
      <c r="D304" s="1" t="s">
        <v>37</v>
      </c>
      <c r="E304" s="1">
        <v>480</v>
      </c>
      <c r="F304" s="1" t="s">
        <v>426</v>
      </c>
      <c r="G304" s="1" t="s">
        <v>427</v>
      </c>
      <c r="H304" s="1" t="s">
        <v>428</v>
      </c>
      <c r="I304" s="1" t="s">
        <v>397</v>
      </c>
      <c r="J304" s="1">
        <v>36</v>
      </c>
      <c r="K304" s="1" t="s">
        <v>429</v>
      </c>
      <c r="L304" s="1" t="s">
        <v>377</v>
      </c>
      <c r="M304" s="1" t="s">
        <v>35</v>
      </c>
      <c r="N304" s="2">
        <v>11340</v>
      </c>
      <c r="O304" s="2">
        <v>4500</v>
      </c>
      <c r="P304" s="2">
        <v>51030000</v>
      </c>
    </row>
    <row r="305" spans="1:16" ht="150" customHeight="1" x14ac:dyDescent="0.25">
      <c r="A305" s="1">
        <f>SUBTOTAL(3,$E$7:E305)</f>
        <v>299</v>
      </c>
      <c r="B305" s="1"/>
      <c r="C305" s="1" t="s">
        <v>568</v>
      </c>
      <c r="D305" s="1" t="s">
        <v>569</v>
      </c>
      <c r="E305" s="1">
        <v>481</v>
      </c>
      <c r="F305" s="1" t="s">
        <v>570</v>
      </c>
      <c r="G305" s="1" t="s">
        <v>571</v>
      </c>
      <c r="H305" s="1" t="s">
        <v>361</v>
      </c>
      <c r="I305" s="1" t="s">
        <v>572</v>
      </c>
      <c r="J305" s="1" t="s">
        <v>24</v>
      </c>
      <c r="K305" s="1" t="s">
        <v>573</v>
      </c>
      <c r="L305" s="1" t="s">
        <v>574</v>
      </c>
      <c r="M305" s="1" t="s">
        <v>27</v>
      </c>
      <c r="N305" s="2">
        <v>115500</v>
      </c>
      <c r="O305" s="2">
        <v>1000</v>
      </c>
      <c r="P305" s="2">
        <v>115500000</v>
      </c>
    </row>
    <row r="306" spans="1:16" ht="92.25" customHeight="1" x14ac:dyDescent="0.25">
      <c r="A306" s="1">
        <f>SUBTOTAL(3,$E$7:E306)</f>
        <v>300</v>
      </c>
      <c r="B306" s="1"/>
      <c r="C306" s="1" t="s">
        <v>659</v>
      </c>
      <c r="D306" s="1" t="s">
        <v>37</v>
      </c>
      <c r="E306" s="1">
        <v>483</v>
      </c>
      <c r="F306" s="1" t="s">
        <v>684</v>
      </c>
      <c r="G306" s="1" t="s">
        <v>685</v>
      </c>
      <c r="H306" s="1" t="s">
        <v>686</v>
      </c>
      <c r="I306" s="1" t="s">
        <v>687</v>
      </c>
      <c r="J306" s="1" t="s">
        <v>24</v>
      </c>
      <c r="K306" s="1" t="s">
        <v>688</v>
      </c>
      <c r="L306" s="1" t="s">
        <v>679</v>
      </c>
      <c r="M306" s="1" t="s">
        <v>51</v>
      </c>
      <c r="N306" s="2">
        <v>3990</v>
      </c>
      <c r="O306" s="2">
        <v>1000</v>
      </c>
      <c r="P306" s="2">
        <v>3990000</v>
      </c>
    </row>
    <row r="307" spans="1:16" ht="53.25" customHeight="1" x14ac:dyDescent="0.25">
      <c r="A307" s="1">
        <f>SUBTOTAL(3,$E$7:E307)</f>
        <v>301</v>
      </c>
      <c r="B307" s="1"/>
      <c r="C307" s="1" t="s">
        <v>1094</v>
      </c>
      <c r="D307" s="1" t="s">
        <v>37</v>
      </c>
      <c r="E307" s="1">
        <v>485</v>
      </c>
      <c r="F307" s="1" t="s">
        <v>1101</v>
      </c>
      <c r="G307" s="1" t="s">
        <v>1102</v>
      </c>
      <c r="H307" s="1" t="s">
        <v>1103</v>
      </c>
      <c r="I307" s="1" t="s">
        <v>1104</v>
      </c>
      <c r="J307" s="1" t="s">
        <v>24</v>
      </c>
      <c r="K307" s="1" t="s">
        <v>1105</v>
      </c>
      <c r="L307" s="1" t="s">
        <v>1100</v>
      </c>
      <c r="M307" s="1" t="s">
        <v>35</v>
      </c>
      <c r="N307" s="2">
        <v>62000</v>
      </c>
      <c r="O307" s="2">
        <v>1500</v>
      </c>
      <c r="P307" s="2">
        <v>93000000</v>
      </c>
    </row>
    <row r="308" spans="1:16" ht="95.25" customHeight="1" x14ac:dyDescent="0.25">
      <c r="A308" s="1">
        <f>SUBTOTAL(3,$E$7:E308)</f>
        <v>302</v>
      </c>
      <c r="B308" s="1"/>
      <c r="C308" s="1" t="s">
        <v>115</v>
      </c>
      <c r="D308" s="1" t="s">
        <v>37</v>
      </c>
      <c r="E308" s="1">
        <v>486</v>
      </c>
      <c r="F308" s="1" t="s">
        <v>202</v>
      </c>
      <c r="G308" s="1" t="s">
        <v>203</v>
      </c>
      <c r="H308" s="1" t="s">
        <v>86</v>
      </c>
      <c r="I308" s="1" t="s">
        <v>204</v>
      </c>
      <c r="J308" s="1" t="s">
        <v>24</v>
      </c>
      <c r="K308" s="1" t="s">
        <v>205</v>
      </c>
      <c r="L308" s="1" t="s">
        <v>120</v>
      </c>
      <c r="M308" s="1" t="s">
        <v>51</v>
      </c>
      <c r="N308" s="2">
        <v>399</v>
      </c>
      <c r="O308" s="2">
        <v>40000</v>
      </c>
      <c r="P308" s="2">
        <v>15960000</v>
      </c>
    </row>
    <row r="309" spans="1:16" ht="91.5" customHeight="1" x14ac:dyDescent="0.25">
      <c r="A309" s="1">
        <f>SUBTOTAL(3,$E$7:E309)</f>
        <v>303</v>
      </c>
      <c r="B309" s="1"/>
      <c r="C309" s="1" t="s">
        <v>115</v>
      </c>
      <c r="D309" s="1" t="s">
        <v>37</v>
      </c>
      <c r="E309" s="1">
        <v>488</v>
      </c>
      <c r="F309" s="1" t="s">
        <v>206</v>
      </c>
      <c r="G309" s="1" t="s">
        <v>207</v>
      </c>
      <c r="H309" s="1" t="s">
        <v>208</v>
      </c>
      <c r="I309" s="1" t="s">
        <v>209</v>
      </c>
      <c r="J309" s="1" t="s">
        <v>24</v>
      </c>
      <c r="K309" s="1" t="s">
        <v>210</v>
      </c>
      <c r="L309" s="1" t="s">
        <v>120</v>
      </c>
      <c r="M309" s="1" t="s">
        <v>51</v>
      </c>
      <c r="N309" s="2">
        <v>410</v>
      </c>
      <c r="O309" s="2">
        <v>3000</v>
      </c>
      <c r="P309" s="2">
        <v>1230000</v>
      </c>
    </row>
    <row r="310" spans="1:16" ht="91.5" customHeight="1" x14ac:dyDescent="0.25">
      <c r="A310" s="1">
        <f>SUBTOTAL(3,$E$7:E310)</f>
        <v>304</v>
      </c>
      <c r="B310" s="1"/>
      <c r="C310" s="1" t="s">
        <v>1402</v>
      </c>
      <c r="D310" s="1" t="s">
        <v>37</v>
      </c>
      <c r="E310" s="1">
        <v>489</v>
      </c>
      <c r="F310" s="1" t="s">
        <v>1434</v>
      </c>
      <c r="G310" s="1" t="s">
        <v>1379</v>
      </c>
      <c r="H310" s="1" t="s">
        <v>1435</v>
      </c>
      <c r="I310" s="1" t="s">
        <v>1436</v>
      </c>
      <c r="J310" s="1" t="s">
        <v>1407</v>
      </c>
      <c r="K310" s="1" t="s">
        <v>1437</v>
      </c>
      <c r="L310" s="1" t="s">
        <v>1409</v>
      </c>
      <c r="M310" s="1" t="s">
        <v>35</v>
      </c>
      <c r="N310" s="2">
        <v>998</v>
      </c>
      <c r="O310" s="2">
        <v>10000</v>
      </c>
      <c r="P310" s="2">
        <v>9980000</v>
      </c>
    </row>
    <row r="311" spans="1:16" ht="152.25" customHeight="1" x14ac:dyDescent="0.25">
      <c r="A311" s="1">
        <f>SUBTOTAL(3,$E$7:E311)</f>
        <v>305</v>
      </c>
      <c r="B311" s="1"/>
      <c r="C311" s="1" t="s">
        <v>1217</v>
      </c>
      <c r="D311" s="1" t="s">
        <v>37</v>
      </c>
      <c r="E311" s="1">
        <v>490</v>
      </c>
      <c r="F311" s="1" t="s">
        <v>1378</v>
      </c>
      <c r="G311" s="1" t="s">
        <v>1379</v>
      </c>
      <c r="H311" s="1" t="s">
        <v>1380</v>
      </c>
      <c r="I311" s="1" t="s">
        <v>700</v>
      </c>
      <c r="J311" s="1" t="s">
        <v>24</v>
      </c>
      <c r="K311" s="1" t="s">
        <v>1381</v>
      </c>
      <c r="L311" s="1" t="s">
        <v>1268</v>
      </c>
      <c r="M311" s="1" t="s">
        <v>51</v>
      </c>
      <c r="N311" s="2">
        <v>357</v>
      </c>
      <c r="O311" s="2">
        <v>60000</v>
      </c>
      <c r="P311" s="2">
        <v>21420000</v>
      </c>
    </row>
    <row r="312" spans="1:16" ht="149.25" customHeight="1" x14ac:dyDescent="0.25">
      <c r="A312" s="1">
        <f>SUBTOTAL(3,$E$7:E312)</f>
        <v>306</v>
      </c>
      <c r="B312" s="1"/>
      <c r="C312" s="1" t="s">
        <v>1217</v>
      </c>
      <c r="D312" s="1" t="s">
        <v>37</v>
      </c>
      <c r="E312" s="1">
        <v>491</v>
      </c>
      <c r="F312" s="1" t="s">
        <v>1382</v>
      </c>
      <c r="G312" s="1" t="s">
        <v>1379</v>
      </c>
      <c r="H312" s="1" t="s">
        <v>850</v>
      </c>
      <c r="I312" s="1" t="s">
        <v>68</v>
      </c>
      <c r="J312" s="1" t="s">
        <v>24</v>
      </c>
      <c r="K312" s="1" t="s">
        <v>1383</v>
      </c>
      <c r="L312" s="1" t="s">
        <v>1268</v>
      </c>
      <c r="M312" s="1" t="s">
        <v>51</v>
      </c>
      <c r="N312" s="2">
        <v>273</v>
      </c>
      <c r="O312" s="2">
        <v>800000</v>
      </c>
      <c r="P312" s="2">
        <v>218400000</v>
      </c>
    </row>
    <row r="313" spans="1:16" ht="57.75" customHeight="1" x14ac:dyDescent="0.25">
      <c r="A313" s="1">
        <f>SUBTOTAL(3,$E$7:E313)</f>
        <v>307</v>
      </c>
      <c r="B313" s="1"/>
      <c r="C313" s="1" t="s">
        <v>98</v>
      </c>
      <c r="D313" s="1">
        <v>1</v>
      </c>
      <c r="E313" s="1">
        <v>492</v>
      </c>
      <c r="F313" s="1" t="s">
        <v>99</v>
      </c>
      <c r="G313" s="1" t="s">
        <v>100</v>
      </c>
      <c r="H313" s="1" t="s">
        <v>101</v>
      </c>
      <c r="I313" s="1" t="s">
        <v>102</v>
      </c>
      <c r="J313" s="1" t="s">
        <v>103</v>
      </c>
      <c r="K313" s="1" t="s">
        <v>104</v>
      </c>
      <c r="L313" s="1" t="s">
        <v>105</v>
      </c>
      <c r="M313" s="1" t="s">
        <v>35</v>
      </c>
      <c r="N313" s="2">
        <v>17409</v>
      </c>
      <c r="O313" s="2">
        <v>2000</v>
      </c>
      <c r="P313" s="2">
        <v>34818000</v>
      </c>
    </row>
    <row r="314" spans="1:16" ht="89.25" customHeight="1" x14ac:dyDescent="0.25">
      <c r="A314" s="1">
        <f>SUBTOTAL(3,$E$7:E314)</f>
        <v>308</v>
      </c>
      <c r="B314" s="1"/>
      <c r="C314" s="1" t="s">
        <v>59</v>
      </c>
      <c r="D314" s="1">
        <v>4</v>
      </c>
      <c r="E314" s="1">
        <v>494</v>
      </c>
      <c r="F314" s="1" t="s">
        <v>95</v>
      </c>
      <c r="G314" s="1" t="s">
        <v>96</v>
      </c>
      <c r="H314" s="1" t="s">
        <v>77</v>
      </c>
      <c r="I314" s="1" t="s">
        <v>73</v>
      </c>
      <c r="J314" s="1" t="s">
        <v>42</v>
      </c>
      <c r="K314" s="1" t="s">
        <v>97</v>
      </c>
      <c r="L314" s="1" t="s">
        <v>44</v>
      </c>
      <c r="M314" s="1" t="s">
        <v>51</v>
      </c>
      <c r="N314" s="2">
        <v>332</v>
      </c>
      <c r="O314" s="2">
        <v>30000</v>
      </c>
      <c r="P314" s="2">
        <v>9960000</v>
      </c>
    </row>
    <row r="315" spans="1:16" ht="97.5" customHeight="1" x14ac:dyDescent="0.25">
      <c r="A315" s="1">
        <f>SUBTOTAL(3,$E$7:E315)</f>
        <v>309</v>
      </c>
      <c r="B315" s="1"/>
      <c r="C315" s="1" t="s">
        <v>1510</v>
      </c>
      <c r="D315" s="1" t="s">
        <v>660</v>
      </c>
      <c r="E315" s="1">
        <v>497</v>
      </c>
      <c r="F315" s="1" t="s">
        <v>1533</v>
      </c>
      <c r="G315" s="1" t="s">
        <v>1534</v>
      </c>
      <c r="H315" s="1" t="s">
        <v>77</v>
      </c>
      <c r="I315" s="1" t="s">
        <v>73</v>
      </c>
      <c r="J315" s="1">
        <v>24</v>
      </c>
      <c r="K315" s="1" t="s">
        <v>1535</v>
      </c>
      <c r="L315" s="1" t="s">
        <v>1528</v>
      </c>
      <c r="M315" s="1" t="s">
        <v>51</v>
      </c>
      <c r="N315" s="2">
        <v>850</v>
      </c>
      <c r="O315" s="2">
        <v>2000</v>
      </c>
      <c r="P315" s="2">
        <v>1700000</v>
      </c>
    </row>
    <row r="316" spans="1:16" ht="87" customHeight="1" x14ac:dyDescent="0.25">
      <c r="A316" s="1">
        <f>SUBTOTAL(3,$E$7:E316)</f>
        <v>310</v>
      </c>
      <c r="B316" s="1"/>
      <c r="C316" s="1" t="s">
        <v>1602</v>
      </c>
      <c r="D316" s="1" t="s">
        <v>37</v>
      </c>
      <c r="E316" s="1">
        <v>498</v>
      </c>
      <c r="F316" s="1" t="s">
        <v>1672</v>
      </c>
      <c r="G316" s="1" t="s">
        <v>1673</v>
      </c>
      <c r="H316" s="1" t="s">
        <v>1674</v>
      </c>
      <c r="I316" s="1" t="s">
        <v>1675</v>
      </c>
      <c r="J316" s="1" t="s">
        <v>24</v>
      </c>
      <c r="K316" s="1" t="s">
        <v>1676</v>
      </c>
      <c r="L316" s="1" t="s">
        <v>1607</v>
      </c>
      <c r="M316" s="1" t="s">
        <v>35</v>
      </c>
      <c r="N316" s="2">
        <v>4410</v>
      </c>
      <c r="O316" s="2">
        <v>30000</v>
      </c>
      <c r="P316" s="2">
        <v>132300000</v>
      </c>
    </row>
    <row r="317" spans="1:16" ht="87.75" customHeight="1" x14ac:dyDescent="0.25">
      <c r="A317" s="1">
        <f>SUBTOTAL(3,$E$7:E317)</f>
        <v>311</v>
      </c>
      <c r="B317" s="1"/>
      <c r="C317" s="1" t="s">
        <v>1602</v>
      </c>
      <c r="D317" s="1" t="s">
        <v>37</v>
      </c>
      <c r="E317" s="1">
        <v>499</v>
      </c>
      <c r="F317" s="1" t="s">
        <v>1677</v>
      </c>
      <c r="G317" s="1" t="s">
        <v>1678</v>
      </c>
      <c r="H317" s="1" t="s">
        <v>1679</v>
      </c>
      <c r="I317" s="1" t="s">
        <v>1619</v>
      </c>
      <c r="J317" s="1" t="s">
        <v>24</v>
      </c>
      <c r="K317" s="1" t="s">
        <v>1680</v>
      </c>
      <c r="L317" s="1" t="s">
        <v>1607</v>
      </c>
      <c r="M317" s="1" t="s">
        <v>35</v>
      </c>
      <c r="N317" s="2">
        <v>4830</v>
      </c>
      <c r="O317" s="2">
        <v>25000</v>
      </c>
      <c r="P317" s="2">
        <v>120750000</v>
      </c>
    </row>
    <row r="318" spans="1:16" ht="75" customHeight="1" x14ac:dyDescent="0.25">
      <c r="A318" s="1">
        <f>SUBTOTAL(3,$E$7:E318)</f>
        <v>312</v>
      </c>
      <c r="B318" s="1"/>
      <c r="C318" s="1" t="s">
        <v>844</v>
      </c>
      <c r="D318" s="1" t="s">
        <v>37</v>
      </c>
      <c r="E318" s="1">
        <v>500</v>
      </c>
      <c r="F318" s="1" t="s">
        <v>929</v>
      </c>
      <c r="G318" s="1" t="s">
        <v>929</v>
      </c>
      <c r="H318" s="1" t="s">
        <v>241</v>
      </c>
      <c r="I318" s="1" t="s">
        <v>78</v>
      </c>
      <c r="J318" s="1" t="s">
        <v>24</v>
      </c>
      <c r="K318" s="1" t="s">
        <v>930</v>
      </c>
      <c r="L318" s="1" t="s">
        <v>848</v>
      </c>
      <c r="M318" s="1" t="s">
        <v>51</v>
      </c>
      <c r="N318" s="2">
        <v>122</v>
      </c>
      <c r="O318" s="2">
        <v>7000</v>
      </c>
      <c r="P318" s="2">
        <v>854000</v>
      </c>
    </row>
    <row r="319" spans="1:16" ht="63.75" customHeight="1" x14ac:dyDescent="0.25">
      <c r="A319" s="1">
        <f>SUBTOTAL(3,$E$7:E319)</f>
        <v>313</v>
      </c>
      <c r="B319" s="1"/>
      <c r="C319" s="1" t="s">
        <v>1179</v>
      </c>
      <c r="D319" s="1" t="s">
        <v>37</v>
      </c>
      <c r="E319" s="1">
        <v>501</v>
      </c>
      <c r="F319" s="1" t="s">
        <v>1204</v>
      </c>
      <c r="G319" s="1" t="s">
        <v>1205</v>
      </c>
      <c r="H319" s="1" t="s">
        <v>1206</v>
      </c>
      <c r="I319" s="1" t="s">
        <v>1207</v>
      </c>
      <c r="J319" s="1">
        <v>24</v>
      </c>
      <c r="K319" s="1" t="s">
        <v>1208</v>
      </c>
      <c r="L319" s="1" t="s">
        <v>1209</v>
      </c>
      <c r="M319" s="1" t="s">
        <v>51</v>
      </c>
      <c r="N319" s="2">
        <v>546</v>
      </c>
      <c r="O319" s="2">
        <v>100000</v>
      </c>
      <c r="P319" s="2">
        <v>54600000</v>
      </c>
    </row>
    <row r="320" spans="1:16" ht="73.5" customHeight="1" x14ac:dyDescent="0.25">
      <c r="A320" s="1">
        <f>SUBTOTAL(3,$E$7:E320)</f>
        <v>314</v>
      </c>
      <c r="B320" s="1"/>
      <c r="C320" s="1" t="s">
        <v>844</v>
      </c>
      <c r="D320" s="1" t="s">
        <v>37</v>
      </c>
      <c r="E320" s="1">
        <v>503</v>
      </c>
      <c r="F320" s="1" t="s">
        <v>931</v>
      </c>
      <c r="G320" s="1" t="s">
        <v>932</v>
      </c>
      <c r="H320" s="1" t="s">
        <v>361</v>
      </c>
      <c r="I320" s="1" t="s">
        <v>933</v>
      </c>
      <c r="J320" s="1" t="s">
        <v>24</v>
      </c>
      <c r="K320" s="1" t="s">
        <v>934</v>
      </c>
      <c r="L320" s="1" t="s">
        <v>848</v>
      </c>
      <c r="M320" s="1" t="s">
        <v>51</v>
      </c>
      <c r="N320" s="2">
        <v>231</v>
      </c>
      <c r="O320" s="2">
        <v>150000</v>
      </c>
      <c r="P320" s="2">
        <v>34650000</v>
      </c>
    </row>
    <row r="321" spans="1:16" ht="363" customHeight="1" x14ac:dyDescent="0.25">
      <c r="A321" s="1">
        <f>SUBTOTAL(3,$E$7:E321)</f>
        <v>315</v>
      </c>
      <c r="B321" s="1"/>
      <c r="C321" s="1" t="s">
        <v>575</v>
      </c>
      <c r="D321" s="1" t="s">
        <v>52</v>
      </c>
      <c r="E321" s="1">
        <v>504</v>
      </c>
      <c r="F321" s="1" t="s">
        <v>576</v>
      </c>
      <c r="G321" s="1" t="s">
        <v>577</v>
      </c>
      <c r="H321" s="1" t="s">
        <v>578</v>
      </c>
      <c r="I321" s="1" t="s">
        <v>579</v>
      </c>
      <c r="J321" s="1" t="s">
        <v>24</v>
      </c>
      <c r="K321" s="1" t="s">
        <v>580</v>
      </c>
      <c r="L321" s="1" t="s">
        <v>581</v>
      </c>
      <c r="M321" s="1" t="s">
        <v>51</v>
      </c>
      <c r="N321" s="2">
        <v>14000</v>
      </c>
      <c r="O321" s="2">
        <v>3000</v>
      </c>
      <c r="P321" s="2">
        <v>42000000</v>
      </c>
    </row>
    <row r="322" spans="1:16" ht="69" customHeight="1" x14ac:dyDescent="0.25">
      <c r="A322" s="1">
        <f>SUBTOTAL(3,$E$7:E322)</f>
        <v>316</v>
      </c>
      <c r="B322" s="1"/>
      <c r="C322" s="1" t="s">
        <v>794</v>
      </c>
      <c r="D322" s="1" t="s">
        <v>37</v>
      </c>
      <c r="E322" s="1">
        <v>506</v>
      </c>
      <c r="F322" s="1" t="s">
        <v>817</v>
      </c>
      <c r="G322" s="1" t="s">
        <v>818</v>
      </c>
      <c r="H322" s="1" t="s">
        <v>596</v>
      </c>
      <c r="I322" s="1" t="s">
        <v>819</v>
      </c>
      <c r="J322" s="1" t="s">
        <v>24</v>
      </c>
      <c r="K322" s="1" t="s">
        <v>820</v>
      </c>
      <c r="L322" s="1" t="s">
        <v>821</v>
      </c>
      <c r="M322" s="1" t="s">
        <v>51</v>
      </c>
      <c r="N322" s="2">
        <v>620</v>
      </c>
      <c r="O322" s="2">
        <v>30000</v>
      </c>
      <c r="P322" s="2">
        <v>18600000</v>
      </c>
    </row>
    <row r="323" spans="1:16" ht="72.75" customHeight="1" x14ac:dyDescent="0.25">
      <c r="A323" s="1">
        <f>SUBTOTAL(3,$E$7:E323)</f>
        <v>317</v>
      </c>
      <c r="B323" s="1"/>
      <c r="C323" s="1" t="s">
        <v>98</v>
      </c>
      <c r="D323" s="1">
        <v>1</v>
      </c>
      <c r="E323" s="1">
        <v>507</v>
      </c>
      <c r="F323" s="1" t="s">
        <v>106</v>
      </c>
      <c r="G323" s="1" t="s">
        <v>107</v>
      </c>
      <c r="H323" s="1" t="s">
        <v>108</v>
      </c>
      <c r="I323" s="1" t="s">
        <v>109</v>
      </c>
      <c r="J323" s="1" t="s">
        <v>103</v>
      </c>
      <c r="K323" s="1" t="s">
        <v>110</v>
      </c>
      <c r="L323" s="1" t="s">
        <v>105</v>
      </c>
      <c r="M323" s="1" t="s">
        <v>51</v>
      </c>
      <c r="N323" s="2">
        <v>1554</v>
      </c>
      <c r="O323" s="2">
        <v>275000</v>
      </c>
      <c r="P323" s="2">
        <v>427350000</v>
      </c>
    </row>
    <row r="324" spans="1:16" ht="98.25" customHeight="1" x14ac:dyDescent="0.25">
      <c r="A324" s="1">
        <f>SUBTOTAL(3,$E$7:E324)</f>
        <v>318</v>
      </c>
      <c r="B324" s="1"/>
      <c r="C324" s="1" t="s">
        <v>98</v>
      </c>
      <c r="D324" s="1">
        <v>1</v>
      </c>
      <c r="E324" s="1">
        <v>508</v>
      </c>
      <c r="F324" s="1" t="s">
        <v>106</v>
      </c>
      <c r="G324" s="1" t="s">
        <v>111</v>
      </c>
      <c r="H324" s="1" t="s">
        <v>112</v>
      </c>
      <c r="I324" s="1" t="s">
        <v>113</v>
      </c>
      <c r="J324" s="1" t="s">
        <v>24</v>
      </c>
      <c r="K324" s="1" t="s">
        <v>114</v>
      </c>
      <c r="L324" s="1" t="s">
        <v>105</v>
      </c>
      <c r="M324" s="1" t="s">
        <v>35</v>
      </c>
      <c r="N324" s="2">
        <v>22890</v>
      </c>
      <c r="O324" s="2">
        <v>6000</v>
      </c>
      <c r="P324" s="2">
        <v>137340000</v>
      </c>
    </row>
    <row r="325" spans="1:16" ht="76.5" customHeight="1" x14ac:dyDescent="0.25">
      <c r="A325" s="1">
        <f>SUBTOTAL(3,$E$7:E325)</f>
        <v>319</v>
      </c>
      <c r="B325" s="1"/>
      <c r="C325" s="1" t="s">
        <v>1179</v>
      </c>
      <c r="D325" s="1" t="s">
        <v>37</v>
      </c>
      <c r="E325" s="1">
        <v>509</v>
      </c>
      <c r="F325" s="1" t="s">
        <v>1210</v>
      </c>
      <c r="G325" s="1" t="s">
        <v>111</v>
      </c>
      <c r="H325" s="1" t="s">
        <v>108</v>
      </c>
      <c r="I325" s="1" t="s">
        <v>651</v>
      </c>
      <c r="J325" s="1">
        <v>24</v>
      </c>
      <c r="K325" s="1" t="s">
        <v>1211</v>
      </c>
      <c r="L325" s="1" t="s">
        <v>1191</v>
      </c>
      <c r="M325" s="1" t="s">
        <v>51</v>
      </c>
      <c r="N325" s="2">
        <v>1050</v>
      </c>
      <c r="O325" s="2">
        <v>172000</v>
      </c>
      <c r="P325" s="2">
        <v>180600000</v>
      </c>
    </row>
    <row r="326" spans="1:16" ht="100.5" customHeight="1" x14ac:dyDescent="0.25">
      <c r="A326" s="1">
        <f>SUBTOTAL(3,$E$7:E326)</f>
        <v>320</v>
      </c>
      <c r="B326" s="1"/>
      <c r="C326" s="1" t="s">
        <v>115</v>
      </c>
      <c r="D326" s="1" t="s">
        <v>37</v>
      </c>
      <c r="E326" s="1">
        <v>510</v>
      </c>
      <c r="F326" s="1" t="s">
        <v>211</v>
      </c>
      <c r="G326" s="1" t="s">
        <v>212</v>
      </c>
      <c r="H326" s="1" t="s">
        <v>213</v>
      </c>
      <c r="I326" s="1" t="s">
        <v>214</v>
      </c>
      <c r="J326" s="1" t="s">
        <v>24</v>
      </c>
      <c r="K326" s="1" t="s">
        <v>215</v>
      </c>
      <c r="L326" s="1" t="s">
        <v>120</v>
      </c>
      <c r="M326" s="1" t="s">
        <v>216</v>
      </c>
      <c r="N326" s="2">
        <v>1050</v>
      </c>
      <c r="O326" s="2">
        <v>30000</v>
      </c>
      <c r="P326" s="2">
        <v>31500000</v>
      </c>
    </row>
    <row r="327" spans="1:16" ht="103.5" customHeight="1" x14ac:dyDescent="0.25">
      <c r="A327" s="1">
        <f>SUBTOTAL(3,$E$7:E327)</f>
        <v>321</v>
      </c>
      <c r="B327" s="1"/>
      <c r="C327" s="1" t="s">
        <v>1217</v>
      </c>
      <c r="D327" s="1" t="s">
        <v>37</v>
      </c>
      <c r="E327" s="1">
        <v>512</v>
      </c>
      <c r="F327" s="1" t="s">
        <v>1384</v>
      </c>
      <c r="G327" s="1" t="s">
        <v>1385</v>
      </c>
      <c r="H327" s="1" t="s">
        <v>558</v>
      </c>
      <c r="I327" s="1" t="s">
        <v>1386</v>
      </c>
      <c r="J327" s="1" t="s">
        <v>24</v>
      </c>
      <c r="K327" s="1" t="s">
        <v>1387</v>
      </c>
      <c r="L327" s="1" t="s">
        <v>1388</v>
      </c>
      <c r="M327" s="1" t="s">
        <v>27</v>
      </c>
      <c r="N327" s="2">
        <v>79000</v>
      </c>
      <c r="O327" s="2">
        <v>1000</v>
      </c>
      <c r="P327" s="2">
        <v>79000000</v>
      </c>
    </row>
    <row r="328" spans="1:16" ht="120" customHeight="1" x14ac:dyDescent="0.25">
      <c r="A328" s="1">
        <f>SUBTOTAL(3,$E$7:E328)</f>
        <v>322</v>
      </c>
      <c r="B328" s="1"/>
      <c r="C328" s="1" t="s">
        <v>1217</v>
      </c>
      <c r="D328" s="1" t="s">
        <v>37</v>
      </c>
      <c r="E328" s="1">
        <v>513</v>
      </c>
      <c r="F328" s="1" t="s">
        <v>1389</v>
      </c>
      <c r="G328" s="1" t="s">
        <v>1385</v>
      </c>
      <c r="H328" s="1" t="s">
        <v>1390</v>
      </c>
      <c r="I328" s="1" t="s">
        <v>1391</v>
      </c>
      <c r="J328" s="1" t="s">
        <v>42</v>
      </c>
      <c r="K328" s="1" t="s">
        <v>1392</v>
      </c>
      <c r="L328" s="1" t="s">
        <v>1388</v>
      </c>
      <c r="M328" s="1" t="s">
        <v>27</v>
      </c>
      <c r="N328" s="2">
        <v>115000</v>
      </c>
      <c r="O328" s="2">
        <v>500</v>
      </c>
      <c r="P328" s="2">
        <v>57500000</v>
      </c>
    </row>
    <row r="329" spans="1:16" ht="100.5" customHeight="1" x14ac:dyDescent="0.25">
      <c r="A329" s="1">
        <f>SUBTOTAL(3,$E$7:E329)</f>
        <v>323</v>
      </c>
      <c r="B329" s="1"/>
      <c r="C329" s="1" t="s">
        <v>990</v>
      </c>
      <c r="D329" s="1" t="s">
        <v>37</v>
      </c>
      <c r="E329" s="1">
        <v>518</v>
      </c>
      <c r="F329" s="1" t="s">
        <v>1039</v>
      </c>
      <c r="G329" s="1" t="s">
        <v>1040</v>
      </c>
      <c r="H329" s="1" t="s">
        <v>1041</v>
      </c>
      <c r="I329" s="1" t="s">
        <v>1042</v>
      </c>
      <c r="J329" s="1" t="s">
        <v>24</v>
      </c>
      <c r="K329" s="1" t="s">
        <v>1043</v>
      </c>
      <c r="L329" s="1" t="s">
        <v>996</v>
      </c>
      <c r="M329" s="1" t="s">
        <v>35</v>
      </c>
      <c r="N329" s="2">
        <v>868</v>
      </c>
      <c r="O329" s="2">
        <v>3000</v>
      </c>
      <c r="P329" s="2">
        <v>2604000</v>
      </c>
    </row>
    <row r="330" spans="1:16" ht="86.25" customHeight="1" x14ac:dyDescent="0.25">
      <c r="A330" s="1">
        <f>SUBTOTAL(3,$E$7:E330)</f>
        <v>324</v>
      </c>
      <c r="B330" s="1"/>
      <c r="C330" s="1" t="s">
        <v>1402</v>
      </c>
      <c r="D330" s="1" t="s">
        <v>37</v>
      </c>
      <c r="E330" s="1">
        <v>520</v>
      </c>
      <c r="F330" s="1" t="s">
        <v>1438</v>
      </c>
      <c r="G330" s="1" t="s">
        <v>1439</v>
      </c>
      <c r="H330" s="1" t="s">
        <v>1440</v>
      </c>
      <c r="I330" s="1" t="s">
        <v>1441</v>
      </c>
      <c r="J330" s="1" t="s">
        <v>1407</v>
      </c>
      <c r="K330" s="1" t="s">
        <v>1442</v>
      </c>
      <c r="L330" s="1" t="s">
        <v>1409</v>
      </c>
      <c r="M330" s="1" t="s">
        <v>35</v>
      </c>
      <c r="N330" s="2">
        <v>920</v>
      </c>
      <c r="O330" s="2">
        <v>1000</v>
      </c>
      <c r="P330" s="2">
        <v>920000</v>
      </c>
    </row>
    <row r="331" spans="1:16" ht="88.5" customHeight="1" x14ac:dyDescent="0.25">
      <c r="A331" s="1">
        <f>SUBTOTAL(3,$E$7:E331)</f>
        <v>325</v>
      </c>
      <c r="B331" s="1"/>
      <c r="C331" s="1" t="s">
        <v>1402</v>
      </c>
      <c r="D331" s="1" t="s">
        <v>37</v>
      </c>
      <c r="E331" s="1">
        <v>522</v>
      </c>
      <c r="F331" s="1" t="s">
        <v>1443</v>
      </c>
      <c r="G331" s="1" t="s">
        <v>1439</v>
      </c>
      <c r="H331" s="1" t="s">
        <v>1444</v>
      </c>
      <c r="I331" s="1" t="s">
        <v>1445</v>
      </c>
      <c r="J331" s="1" t="s">
        <v>1446</v>
      </c>
      <c r="K331" s="1" t="s">
        <v>1447</v>
      </c>
      <c r="L331" s="1" t="s">
        <v>1409</v>
      </c>
      <c r="M331" s="1" t="s">
        <v>27</v>
      </c>
      <c r="N331" s="2">
        <v>8904</v>
      </c>
      <c r="O331" s="2">
        <v>8000</v>
      </c>
      <c r="P331" s="2">
        <v>71232000</v>
      </c>
    </row>
    <row r="332" spans="1:16" ht="99.75" customHeight="1" x14ac:dyDescent="0.25">
      <c r="A332" s="1">
        <f>SUBTOTAL(3,$E$7:E332)</f>
        <v>326</v>
      </c>
      <c r="B332" s="1"/>
      <c r="C332" s="1" t="s">
        <v>990</v>
      </c>
      <c r="D332" s="1" t="s">
        <v>37</v>
      </c>
      <c r="E332" s="1">
        <v>523</v>
      </c>
      <c r="F332" s="1" t="s">
        <v>1044</v>
      </c>
      <c r="G332" s="1" t="s">
        <v>818</v>
      </c>
      <c r="H332" s="1" t="s">
        <v>1041</v>
      </c>
      <c r="I332" s="1" t="s">
        <v>1045</v>
      </c>
      <c r="J332" s="1" t="s">
        <v>42</v>
      </c>
      <c r="K332" s="1" t="s">
        <v>1046</v>
      </c>
      <c r="L332" s="1" t="s">
        <v>996</v>
      </c>
      <c r="M332" s="1" t="s">
        <v>35</v>
      </c>
      <c r="N332" s="2">
        <v>1057</v>
      </c>
      <c r="O332" s="2">
        <v>30000</v>
      </c>
      <c r="P332" s="2">
        <v>31710000</v>
      </c>
    </row>
    <row r="333" spans="1:16" ht="92.25" customHeight="1" x14ac:dyDescent="0.25">
      <c r="A333" s="1">
        <f>SUBTOTAL(3,$E$7:E333)</f>
        <v>327</v>
      </c>
      <c r="B333" s="1"/>
      <c r="C333" s="1" t="s">
        <v>1402</v>
      </c>
      <c r="D333" s="1" t="s">
        <v>37</v>
      </c>
      <c r="E333" s="1">
        <v>524</v>
      </c>
      <c r="F333" s="1" t="s">
        <v>1448</v>
      </c>
      <c r="G333" s="1" t="s">
        <v>1449</v>
      </c>
      <c r="H333" s="1" t="s">
        <v>1450</v>
      </c>
      <c r="I333" s="1" t="s">
        <v>1451</v>
      </c>
      <c r="J333" s="1" t="s">
        <v>1407</v>
      </c>
      <c r="K333" s="1" t="s">
        <v>1452</v>
      </c>
      <c r="L333" s="1" t="s">
        <v>1409</v>
      </c>
      <c r="M333" s="1" t="s">
        <v>35</v>
      </c>
      <c r="N333" s="2">
        <v>2835</v>
      </c>
      <c r="O333" s="2">
        <v>800</v>
      </c>
      <c r="P333" s="2">
        <v>2268000</v>
      </c>
    </row>
    <row r="334" spans="1:16" ht="98.25" customHeight="1" x14ac:dyDescent="0.25">
      <c r="A334" s="1">
        <f>SUBTOTAL(3,$E$7:E334)</f>
        <v>328</v>
      </c>
      <c r="B334" s="1"/>
      <c r="C334" s="1" t="s">
        <v>1402</v>
      </c>
      <c r="D334" s="1" t="s">
        <v>37</v>
      </c>
      <c r="E334" s="1">
        <v>525</v>
      </c>
      <c r="F334" s="1" t="s">
        <v>1453</v>
      </c>
      <c r="G334" s="1" t="s">
        <v>1454</v>
      </c>
      <c r="H334" s="1" t="s">
        <v>566</v>
      </c>
      <c r="I334" s="1" t="s">
        <v>1455</v>
      </c>
      <c r="J334" s="1" t="s">
        <v>1407</v>
      </c>
      <c r="K334" s="1" t="s">
        <v>1456</v>
      </c>
      <c r="L334" s="1" t="s">
        <v>1409</v>
      </c>
      <c r="M334" s="1" t="s">
        <v>27</v>
      </c>
      <c r="N334" s="2">
        <v>18900</v>
      </c>
      <c r="O334" s="2">
        <v>500</v>
      </c>
      <c r="P334" s="2">
        <v>9450000</v>
      </c>
    </row>
    <row r="335" spans="1:16" ht="94.5" customHeight="1" x14ac:dyDescent="0.25">
      <c r="A335" s="1">
        <f>SUBTOTAL(3,$E$7:E335)</f>
        <v>329</v>
      </c>
      <c r="B335" s="1"/>
      <c r="C335" s="1" t="s">
        <v>1402</v>
      </c>
      <c r="D335" s="1" t="s">
        <v>37</v>
      </c>
      <c r="E335" s="1">
        <v>526</v>
      </c>
      <c r="F335" s="1" t="s">
        <v>1457</v>
      </c>
      <c r="G335" s="1" t="s">
        <v>1035</v>
      </c>
      <c r="H335" s="1" t="s">
        <v>1458</v>
      </c>
      <c r="I335" s="1" t="s">
        <v>1455</v>
      </c>
      <c r="J335" s="1" t="s">
        <v>1407</v>
      </c>
      <c r="K335" s="1" t="s">
        <v>1459</v>
      </c>
      <c r="L335" s="1" t="s">
        <v>1409</v>
      </c>
      <c r="M335" s="1" t="s">
        <v>27</v>
      </c>
      <c r="N335" s="2">
        <v>11897</v>
      </c>
      <c r="O335" s="2">
        <v>3300</v>
      </c>
      <c r="P335" s="2">
        <v>39260100</v>
      </c>
    </row>
    <row r="336" spans="1:16" ht="79.5" customHeight="1" x14ac:dyDescent="0.25">
      <c r="A336" s="1">
        <f>SUBTOTAL(3,$E$7:E336)</f>
        <v>330</v>
      </c>
      <c r="B336" s="1"/>
      <c r="C336" s="1" t="s">
        <v>1402</v>
      </c>
      <c r="D336" s="1" t="s">
        <v>37</v>
      </c>
      <c r="E336" s="1">
        <v>527</v>
      </c>
      <c r="F336" s="1" t="s">
        <v>1460</v>
      </c>
      <c r="G336" s="1" t="s">
        <v>1035</v>
      </c>
      <c r="H336" s="1" t="s">
        <v>1461</v>
      </c>
      <c r="I336" s="1" t="s">
        <v>1462</v>
      </c>
      <c r="J336" s="1" t="s">
        <v>1407</v>
      </c>
      <c r="K336" s="1" t="s">
        <v>1463</v>
      </c>
      <c r="L336" s="1" t="s">
        <v>1409</v>
      </c>
      <c r="M336" s="1" t="s">
        <v>27</v>
      </c>
      <c r="N336" s="2">
        <v>8190</v>
      </c>
      <c r="O336" s="2">
        <v>4000</v>
      </c>
      <c r="P336" s="2">
        <v>32760000</v>
      </c>
    </row>
    <row r="337" spans="1:16" ht="93" customHeight="1" x14ac:dyDescent="0.25">
      <c r="A337" s="1">
        <f>SUBTOTAL(3,$E$7:E337)</f>
        <v>331</v>
      </c>
      <c r="B337" s="1"/>
      <c r="C337" s="1" t="s">
        <v>1402</v>
      </c>
      <c r="D337" s="1" t="s">
        <v>37</v>
      </c>
      <c r="E337" s="1">
        <v>528</v>
      </c>
      <c r="F337" s="1" t="s">
        <v>1034</v>
      </c>
      <c r="G337" s="1" t="s">
        <v>1035</v>
      </c>
      <c r="H337" s="1" t="s">
        <v>1464</v>
      </c>
      <c r="I337" s="1" t="s">
        <v>1445</v>
      </c>
      <c r="J337" s="1" t="s">
        <v>1407</v>
      </c>
      <c r="K337" s="1" t="s">
        <v>1465</v>
      </c>
      <c r="L337" s="1" t="s">
        <v>1409</v>
      </c>
      <c r="M337" s="1" t="s">
        <v>27</v>
      </c>
      <c r="N337" s="2">
        <v>6544</v>
      </c>
      <c r="O337" s="2">
        <v>215000</v>
      </c>
      <c r="P337" s="2">
        <v>1406960000</v>
      </c>
    </row>
    <row r="338" spans="1:16" ht="92.25" customHeight="1" x14ac:dyDescent="0.25">
      <c r="A338" s="1">
        <f>SUBTOTAL(3,$E$7:E338)</f>
        <v>332</v>
      </c>
      <c r="B338" s="1"/>
      <c r="C338" s="1" t="s">
        <v>1402</v>
      </c>
      <c r="D338" s="1" t="s">
        <v>37</v>
      </c>
      <c r="E338" s="1">
        <v>529</v>
      </c>
      <c r="F338" s="1" t="s">
        <v>1034</v>
      </c>
      <c r="G338" s="1" t="s">
        <v>1035</v>
      </c>
      <c r="H338" s="1" t="s">
        <v>1466</v>
      </c>
      <c r="I338" s="1" t="s">
        <v>1462</v>
      </c>
      <c r="J338" s="1" t="s">
        <v>1407</v>
      </c>
      <c r="K338" s="1" t="s">
        <v>1465</v>
      </c>
      <c r="L338" s="1" t="s">
        <v>1409</v>
      </c>
      <c r="M338" s="1" t="s">
        <v>27</v>
      </c>
      <c r="N338" s="2">
        <v>6825</v>
      </c>
      <c r="O338" s="2">
        <v>15000</v>
      </c>
      <c r="P338" s="2">
        <v>102375000</v>
      </c>
    </row>
    <row r="339" spans="1:16" ht="97.5" customHeight="1" x14ac:dyDescent="0.25">
      <c r="A339" s="1">
        <f>SUBTOTAL(3,$E$7:E339)</f>
        <v>333</v>
      </c>
      <c r="B339" s="1"/>
      <c r="C339" s="1" t="s">
        <v>440</v>
      </c>
      <c r="D339" s="1">
        <v>1</v>
      </c>
      <c r="E339" s="1">
        <v>531</v>
      </c>
      <c r="F339" s="1" t="s">
        <v>556</v>
      </c>
      <c r="G339" s="1" t="s">
        <v>557</v>
      </c>
      <c r="H339" s="1" t="s">
        <v>558</v>
      </c>
      <c r="I339" s="1" t="s">
        <v>559</v>
      </c>
      <c r="J339" s="1" t="s">
        <v>560</v>
      </c>
      <c r="K339" s="1" t="s">
        <v>561</v>
      </c>
      <c r="L339" s="1" t="s">
        <v>452</v>
      </c>
      <c r="M339" s="1" t="s">
        <v>27</v>
      </c>
      <c r="N339" s="2">
        <v>138000</v>
      </c>
      <c r="O339" s="2">
        <v>300</v>
      </c>
      <c r="P339" s="2">
        <v>41400000</v>
      </c>
    </row>
    <row r="340" spans="1:16" ht="132" customHeight="1" x14ac:dyDescent="0.25">
      <c r="A340" s="1">
        <f>SUBTOTAL(3,$E$7:E340)</f>
        <v>334</v>
      </c>
      <c r="B340" s="1"/>
      <c r="C340" s="1" t="s">
        <v>440</v>
      </c>
      <c r="D340" s="1">
        <v>1</v>
      </c>
      <c r="E340" s="1">
        <v>532</v>
      </c>
      <c r="F340" s="1" t="s">
        <v>562</v>
      </c>
      <c r="G340" s="1" t="s">
        <v>557</v>
      </c>
      <c r="H340" s="1" t="s">
        <v>563</v>
      </c>
      <c r="I340" s="1" t="s">
        <v>564</v>
      </c>
      <c r="J340" s="1" t="s">
        <v>560</v>
      </c>
      <c r="K340" s="1" t="s">
        <v>565</v>
      </c>
      <c r="L340" s="1" t="s">
        <v>452</v>
      </c>
      <c r="M340" s="1" t="s">
        <v>27</v>
      </c>
      <c r="N340" s="2">
        <v>99000</v>
      </c>
      <c r="O340" s="2">
        <v>200</v>
      </c>
      <c r="P340" s="2">
        <v>19800000</v>
      </c>
    </row>
    <row r="341" spans="1:16" ht="132.75" customHeight="1" x14ac:dyDescent="0.25">
      <c r="A341" s="1">
        <f>SUBTOTAL(3,$E$7:E341)</f>
        <v>335</v>
      </c>
      <c r="B341" s="1"/>
      <c r="C341" s="1" t="s">
        <v>440</v>
      </c>
      <c r="D341" s="1">
        <v>1</v>
      </c>
      <c r="E341" s="1">
        <v>533</v>
      </c>
      <c r="F341" s="1" t="s">
        <v>562</v>
      </c>
      <c r="G341" s="1" t="s">
        <v>557</v>
      </c>
      <c r="H341" s="1" t="s">
        <v>566</v>
      </c>
      <c r="I341" s="1" t="s">
        <v>567</v>
      </c>
      <c r="J341" s="1" t="s">
        <v>560</v>
      </c>
      <c r="K341" s="1" t="s">
        <v>565</v>
      </c>
      <c r="L341" s="1" t="s">
        <v>452</v>
      </c>
      <c r="M341" s="1" t="s">
        <v>27</v>
      </c>
      <c r="N341" s="2">
        <v>150000</v>
      </c>
      <c r="O341" s="2">
        <v>100</v>
      </c>
      <c r="P341" s="2">
        <v>15000000</v>
      </c>
    </row>
    <row r="342" spans="1:16" ht="174" customHeight="1" x14ac:dyDescent="0.25">
      <c r="A342" s="1">
        <f>SUBTOTAL(3,$E$7:E342)</f>
        <v>336</v>
      </c>
      <c r="B342" s="1"/>
      <c r="C342" s="1" t="s">
        <v>1217</v>
      </c>
      <c r="D342" s="1" t="s">
        <v>37</v>
      </c>
      <c r="E342" s="1">
        <v>534</v>
      </c>
      <c r="F342" s="1" t="s">
        <v>1393</v>
      </c>
      <c r="G342" s="1" t="s">
        <v>1394</v>
      </c>
      <c r="H342" s="1" t="s">
        <v>1395</v>
      </c>
      <c r="I342" s="1" t="s">
        <v>1386</v>
      </c>
      <c r="J342" s="1" t="s">
        <v>32</v>
      </c>
      <c r="K342" s="1" t="s">
        <v>1396</v>
      </c>
      <c r="L342" s="1" t="s">
        <v>1388</v>
      </c>
      <c r="M342" s="1" t="s">
        <v>27</v>
      </c>
      <c r="N342" s="2">
        <v>17000</v>
      </c>
      <c r="O342" s="2">
        <v>4000</v>
      </c>
      <c r="P342" s="2">
        <v>68000000</v>
      </c>
    </row>
    <row r="343" spans="1:16" ht="108.75" customHeight="1" x14ac:dyDescent="0.25">
      <c r="A343" s="1">
        <f>SUBTOTAL(3,$E$7:E343)</f>
        <v>337</v>
      </c>
      <c r="B343" s="1"/>
      <c r="C343" s="1" t="s">
        <v>1402</v>
      </c>
      <c r="D343" s="1" t="s">
        <v>37</v>
      </c>
      <c r="E343" s="1">
        <v>535</v>
      </c>
      <c r="F343" s="1" t="s">
        <v>1467</v>
      </c>
      <c r="G343" s="1" t="s">
        <v>1468</v>
      </c>
      <c r="H343" s="1" t="s">
        <v>1469</v>
      </c>
      <c r="I343" s="1" t="s">
        <v>1445</v>
      </c>
      <c r="J343" s="1" t="s">
        <v>1407</v>
      </c>
      <c r="K343" s="1" t="s">
        <v>1470</v>
      </c>
      <c r="L343" s="1" t="s">
        <v>1409</v>
      </c>
      <c r="M343" s="1" t="s">
        <v>27</v>
      </c>
      <c r="N343" s="2">
        <v>7340</v>
      </c>
      <c r="O343" s="2">
        <v>2000</v>
      </c>
      <c r="P343" s="2">
        <v>14680000</v>
      </c>
    </row>
    <row r="344" spans="1:16" ht="94.5" customHeight="1" x14ac:dyDescent="0.25">
      <c r="A344" s="1">
        <f>SUBTOTAL(3,$E$7:E344)</f>
        <v>338</v>
      </c>
      <c r="B344" s="1"/>
      <c r="C344" s="1" t="s">
        <v>1402</v>
      </c>
      <c r="D344" s="1" t="s">
        <v>37</v>
      </c>
      <c r="E344" s="1">
        <v>536</v>
      </c>
      <c r="F344" s="1" t="s">
        <v>1471</v>
      </c>
      <c r="G344" s="1" t="s">
        <v>1471</v>
      </c>
      <c r="H344" s="1" t="s">
        <v>1472</v>
      </c>
      <c r="I344" s="1" t="s">
        <v>1473</v>
      </c>
      <c r="J344" s="1" t="s">
        <v>1407</v>
      </c>
      <c r="K344" s="1" t="s">
        <v>1474</v>
      </c>
      <c r="L344" s="1" t="s">
        <v>1409</v>
      </c>
      <c r="M344" s="1" t="s">
        <v>27</v>
      </c>
      <c r="N344" s="2">
        <v>8610</v>
      </c>
      <c r="O344" s="2">
        <v>10000</v>
      </c>
      <c r="P344" s="2">
        <v>86100000</v>
      </c>
    </row>
    <row r="345" spans="1:16" ht="66.75" customHeight="1" x14ac:dyDescent="0.25">
      <c r="A345" s="1">
        <f>SUBTOTAL(3,$E$7:E345)</f>
        <v>339</v>
      </c>
      <c r="B345" s="1"/>
      <c r="C345" s="1" t="s">
        <v>1547</v>
      </c>
      <c r="D345" s="1" t="s">
        <v>37</v>
      </c>
      <c r="E345" s="1">
        <v>538</v>
      </c>
      <c r="F345" s="1" t="s">
        <v>1575</v>
      </c>
      <c r="G345" s="1" t="s">
        <v>1576</v>
      </c>
      <c r="H345" s="1" t="s">
        <v>1577</v>
      </c>
      <c r="I345" s="1" t="s">
        <v>1549</v>
      </c>
      <c r="J345" s="1" t="s">
        <v>24</v>
      </c>
      <c r="K345" s="1" t="s">
        <v>1578</v>
      </c>
      <c r="L345" s="1" t="s">
        <v>1557</v>
      </c>
      <c r="M345" s="1" t="s">
        <v>51</v>
      </c>
      <c r="N345" s="2">
        <v>840</v>
      </c>
      <c r="O345" s="2">
        <v>240000</v>
      </c>
      <c r="P345" s="2">
        <v>201600000</v>
      </c>
    </row>
    <row r="346" spans="1:16" ht="86.25" customHeight="1" x14ac:dyDescent="0.25">
      <c r="A346" s="1">
        <f>SUBTOTAL(3,$E$7:E346)</f>
        <v>340</v>
      </c>
      <c r="B346" s="1"/>
      <c r="C346" s="1" t="s">
        <v>1179</v>
      </c>
      <c r="D346" s="1" t="s">
        <v>37</v>
      </c>
      <c r="E346" s="1">
        <v>539</v>
      </c>
      <c r="F346" s="1" t="s">
        <v>1212</v>
      </c>
      <c r="G346" s="1" t="s">
        <v>1213</v>
      </c>
      <c r="H346" s="1" t="s">
        <v>1214</v>
      </c>
      <c r="I346" s="1" t="s">
        <v>1215</v>
      </c>
      <c r="J346" s="1">
        <v>36</v>
      </c>
      <c r="K346" s="1" t="s">
        <v>1216</v>
      </c>
      <c r="L346" s="1" t="s">
        <v>1209</v>
      </c>
      <c r="M346" s="1" t="s">
        <v>51</v>
      </c>
      <c r="N346" s="2">
        <v>798</v>
      </c>
      <c r="O346" s="2">
        <v>50000</v>
      </c>
      <c r="P346" s="2">
        <v>39900000</v>
      </c>
    </row>
    <row r="347" spans="1:16" ht="149.25" customHeight="1" x14ac:dyDescent="0.25">
      <c r="A347" s="1">
        <f>SUBTOTAL(3,$E$7:E347)</f>
        <v>341</v>
      </c>
      <c r="B347" s="1"/>
      <c r="C347" s="1" t="s">
        <v>1217</v>
      </c>
      <c r="D347" s="1" t="s">
        <v>37</v>
      </c>
      <c r="E347" s="1">
        <v>541</v>
      </c>
      <c r="F347" s="1" t="s">
        <v>1397</v>
      </c>
      <c r="G347" s="1" t="s">
        <v>1398</v>
      </c>
      <c r="H347" s="1" t="s">
        <v>1399</v>
      </c>
      <c r="I347" s="1" t="s">
        <v>1400</v>
      </c>
      <c r="J347" s="1" t="s">
        <v>24</v>
      </c>
      <c r="K347" s="1" t="s">
        <v>1401</v>
      </c>
      <c r="L347" s="1" t="s">
        <v>1268</v>
      </c>
      <c r="M347" s="1" t="s">
        <v>51</v>
      </c>
      <c r="N347" s="2">
        <v>252</v>
      </c>
      <c r="O347" s="2">
        <v>200000</v>
      </c>
      <c r="P347" s="2">
        <v>50400000</v>
      </c>
    </row>
    <row r="348" spans="1:16" ht="94.5" customHeight="1" x14ac:dyDescent="0.25">
      <c r="A348" s="1">
        <f>SUBTOTAL(3,$E$7:E348)</f>
        <v>342</v>
      </c>
      <c r="B348" s="1"/>
      <c r="C348" s="1" t="s">
        <v>115</v>
      </c>
      <c r="D348" s="1" t="s">
        <v>37</v>
      </c>
      <c r="E348" s="1">
        <v>543</v>
      </c>
      <c r="F348" s="1" t="s">
        <v>217</v>
      </c>
      <c r="G348" s="1" t="s">
        <v>218</v>
      </c>
      <c r="H348" s="1" t="s">
        <v>219</v>
      </c>
      <c r="I348" s="1" t="s">
        <v>220</v>
      </c>
      <c r="J348" s="1" t="s">
        <v>42</v>
      </c>
      <c r="K348" s="1" t="s">
        <v>221</v>
      </c>
      <c r="L348" s="1" t="s">
        <v>120</v>
      </c>
      <c r="M348" s="1" t="s">
        <v>51</v>
      </c>
      <c r="N348" s="2">
        <v>987</v>
      </c>
      <c r="O348" s="2">
        <v>24000</v>
      </c>
      <c r="P348" s="2">
        <v>23688000</v>
      </c>
    </row>
    <row r="349" spans="1:16" ht="105" customHeight="1" x14ac:dyDescent="0.25">
      <c r="A349" s="1">
        <f>SUBTOTAL(3,$E$7:E349)</f>
        <v>343</v>
      </c>
      <c r="B349" s="1"/>
      <c r="C349" s="1" t="s">
        <v>115</v>
      </c>
      <c r="D349" s="1" t="s">
        <v>37</v>
      </c>
      <c r="E349" s="1">
        <v>545</v>
      </c>
      <c r="F349" s="1" t="s">
        <v>222</v>
      </c>
      <c r="G349" s="1" t="s">
        <v>218</v>
      </c>
      <c r="H349" s="1" t="s">
        <v>223</v>
      </c>
      <c r="I349" s="1" t="s">
        <v>224</v>
      </c>
      <c r="J349" s="1" t="s">
        <v>24</v>
      </c>
      <c r="K349" s="1" t="s">
        <v>225</v>
      </c>
      <c r="L349" s="1" t="s">
        <v>120</v>
      </c>
      <c r="M349" s="1" t="s">
        <v>1685</v>
      </c>
      <c r="N349" s="2">
        <v>6899</v>
      </c>
      <c r="O349" s="2">
        <v>18500</v>
      </c>
      <c r="P349" s="2">
        <v>127631500</v>
      </c>
    </row>
    <row r="350" spans="1:16" ht="88.5" customHeight="1" x14ac:dyDescent="0.25">
      <c r="A350" s="1">
        <f>SUBTOTAL(3,$E$7:E350)</f>
        <v>344</v>
      </c>
      <c r="B350" s="1"/>
      <c r="C350" s="1" t="s">
        <v>1402</v>
      </c>
      <c r="D350" s="1" t="s">
        <v>37</v>
      </c>
      <c r="E350" s="1">
        <v>546</v>
      </c>
      <c r="F350" s="1" t="s">
        <v>1475</v>
      </c>
      <c r="G350" s="1" t="s">
        <v>1476</v>
      </c>
      <c r="H350" s="1" t="s">
        <v>1477</v>
      </c>
      <c r="I350" s="1" t="s">
        <v>1478</v>
      </c>
      <c r="J350" s="1" t="s">
        <v>1446</v>
      </c>
      <c r="K350" s="1" t="s">
        <v>1479</v>
      </c>
      <c r="L350" s="1" t="s">
        <v>1409</v>
      </c>
      <c r="M350" s="1" t="s">
        <v>35</v>
      </c>
      <c r="N350" s="2">
        <v>459</v>
      </c>
      <c r="O350" s="2">
        <v>2000</v>
      </c>
      <c r="P350" s="2">
        <v>918000</v>
      </c>
    </row>
    <row r="351" spans="1:16" ht="79.5" customHeight="1" x14ac:dyDescent="0.25">
      <c r="A351" s="1">
        <f>SUBTOTAL(3,$E$7:E351)</f>
        <v>345</v>
      </c>
      <c r="B351" s="1"/>
      <c r="C351" s="1" t="s">
        <v>960</v>
      </c>
      <c r="D351" s="1" t="s">
        <v>19</v>
      </c>
      <c r="E351" s="1">
        <v>547</v>
      </c>
      <c r="F351" s="1" t="s">
        <v>978</v>
      </c>
      <c r="G351" s="1" t="s">
        <v>979</v>
      </c>
      <c r="H351" s="1" t="s">
        <v>980</v>
      </c>
      <c r="I351" s="1" t="s">
        <v>981</v>
      </c>
      <c r="J351" s="1" t="s">
        <v>103</v>
      </c>
      <c r="K351" s="1" t="s">
        <v>982</v>
      </c>
      <c r="L351" s="1" t="s">
        <v>966</v>
      </c>
      <c r="M351" s="1" t="s">
        <v>51</v>
      </c>
      <c r="N351" s="2">
        <v>130</v>
      </c>
      <c r="O351" s="2">
        <v>350000</v>
      </c>
      <c r="P351" s="2">
        <v>45500000</v>
      </c>
    </row>
    <row r="352" spans="1:16" ht="87" customHeight="1" x14ac:dyDescent="0.25">
      <c r="A352" s="1">
        <f>SUBTOTAL(3,$E$7:E352)</f>
        <v>346</v>
      </c>
      <c r="B352" s="1"/>
      <c r="C352" s="1" t="s">
        <v>1402</v>
      </c>
      <c r="D352" s="1" t="s">
        <v>37</v>
      </c>
      <c r="E352" s="1">
        <v>549</v>
      </c>
      <c r="F352" s="1" t="s">
        <v>1480</v>
      </c>
      <c r="G352" s="1" t="s">
        <v>1481</v>
      </c>
      <c r="H352" s="1" t="s">
        <v>1482</v>
      </c>
      <c r="I352" s="1" t="s">
        <v>1478</v>
      </c>
      <c r="J352" s="1" t="s">
        <v>1407</v>
      </c>
      <c r="K352" s="1" t="s">
        <v>1483</v>
      </c>
      <c r="L352" s="1" t="s">
        <v>1409</v>
      </c>
      <c r="M352" s="1" t="s">
        <v>35</v>
      </c>
      <c r="N352" s="2">
        <v>448</v>
      </c>
      <c r="O352" s="2">
        <v>3500</v>
      </c>
      <c r="P352" s="2">
        <v>1568000</v>
      </c>
    </row>
    <row r="353" spans="1:16" ht="87" customHeight="1" x14ac:dyDescent="0.25">
      <c r="A353" s="1">
        <f>SUBTOTAL(3,$E$7:E353)</f>
        <v>347</v>
      </c>
      <c r="B353" s="1"/>
      <c r="C353" s="1" t="s">
        <v>1402</v>
      </c>
      <c r="D353" s="1" t="s">
        <v>37</v>
      </c>
      <c r="E353" s="1">
        <v>550</v>
      </c>
      <c r="F353" s="1" t="s">
        <v>1484</v>
      </c>
      <c r="G353" s="1" t="s">
        <v>1485</v>
      </c>
      <c r="H353" s="1" t="s">
        <v>423</v>
      </c>
      <c r="I353" s="1" t="s">
        <v>1486</v>
      </c>
      <c r="J353" s="1" t="s">
        <v>1446</v>
      </c>
      <c r="K353" s="1" t="s">
        <v>1487</v>
      </c>
      <c r="L353" s="1" t="s">
        <v>1409</v>
      </c>
      <c r="M353" s="1" t="s">
        <v>35</v>
      </c>
      <c r="N353" s="2">
        <v>1140</v>
      </c>
      <c r="O353" s="2">
        <v>1000</v>
      </c>
      <c r="P353" s="2">
        <v>1140000</v>
      </c>
    </row>
    <row r="354" spans="1:16" ht="69" customHeight="1" x14ac:dyDescent="0.25">
      <c r="A354" s="1">
        <f>SUBTOTAL(3,$E$7:E354)</f>
        <v>348</v>
      </c>
      <c r="B354" s="1"/>
      <c r="C354" s="1" t="s">
        <v>844</v>
      </c>
      <c r="D354" s="1" t="s">
        <v>37</v>
      </c>
      <c r="E354" s="1">
        <v>551</v>
      </c>
      <c r="F354" s="1" t="s">
        <v>935</v>
      </c>
      <c r="G354" s="1" t="s">
        <v>935</v>
      </c>
      <c r="H354" s="1" t="s">
        <v>596</v>
      </c>
      <c r="I354" s="1" t="s">
        <v>936</v>
      </c>
      <c r="J354" s="1" t="s">
        <v>42</v>
      </c>
      <c r="K354" s="1" t="s">
        <v>937</v>
      </c>
      <c r="L354" s="1" t="s">
        <v>848</v>
      </c>
      <c r="M354" s="1" t="s">
        <v>51</v>
      </c>
      <c r="N354" s="2">
        <v>180</v>
      </c>
      <c r="O354" s="2">
        <v>600000</v>
      </c>
      <c r="P354" s="2">
        <v>108000000</v>
      </c>
    </row>
    <row r="355" spans="1:16" ht="76.5" customHeight="1" x14ac:dyDescent="0.25">
      <c r="A355" s="1">
        <f>SUBTOTAL(3,$E$7:E355)</f>
        <v>349</v>
      </c>
      <c r="B355" s="1"/>
      <c r="C355" s="1" t="s">
        <v>1094</v>
      </c>
      <c r="D355" s="1" t="s">
        <v>37</v>
      </c>
      <c r="E355" s="1">
        <v>554</v>
      </c>
      <c r="F355" s="1" t="s">
        <v>1106</v>
      </c>
      <c r="G355" s="1" t="s">
        <v>1107</v>
      </c>
      <c r="H355" s="1" t="s">
        <v>1108</v>
      </c>
      <c r="I355" s="1" t="s">
        <v>1109</v>
      </c>
      <c r="J355" s="1" t="s">
        <v>42</v>
      </c>
      <c r="K355" s="1" t="s">
        <v>1110</v>
      </c>
      <c r="L355" s="1" t="s">
        <v>1100</v>
      </c>
      <c r="M355" s="1" t="s">
        <v>51</v>
      </c>
      <c r="N355" s="2">
        <v>450</v>
      </c>
      <c r="O355" s="2">
        <v>48000</v>
      </c>
      <c r="P355" s="2">
        <v>21600000</v>
      </c>
    </row>
    <row r="356" spans="1:16" ht="272.25" customHeight="1" x14ac:dyDescent="0.25">
      <c r="A356" s="1">
        <f>SUBTOTAL(3,$E$7:E356)</f>
        <v>350</v>
      </c>
      <c r="B356" s="1"/>
      <c r="C356" s="1" t="s">
        <v>822</v>
      </c>
      <c r="D356" s="1">
        <v>1</v>
      </c>
      <c r="E356" s="1">
        <v>557</v>
      </c>
      <c r="F356" s="1" t="s">
        <v>823</v>
      </c>
      <c r="G356" s="1" t="s">
        <v>824</v>
      </c>
      <c r="H356" s="1" t="s">
        <v>191</v>
      </c>
      <c r="I356" s="1" t="s">
        <v>825</v>
      </c>
      <c r="J356" s="1" t="s">
        <v>24</v>
      </c>
      <c r="K356" s="1" t="s">
        <v>826</v>
      </c>
      <c r="L356" s="1" t="s">
        <v>827</v>
      </c>
      <c r="M356" s="1" t="s">
        <v>27</v>
      </c>
      <c r="N356" s="2">
        <v>3900000</v>
      </c>
      <c r="O356" s="2">
        <v>40</v>
      </c>
      <c r="P356" s="2">
        <v>156000000</v>
      </c>
    </row>
    <row r="357" spans="1:16" ht="183" customHeight="1" x14ac:dyDescent="0.25">
      <c r="A357" s="1">
        <f>SUBTOTAL(3,$E$7:E357)</f>
        <v>351</v>
      </c>
      <c r="B357" s="1"/>
      <c r="C357" s="1" t="s">
        <v>822</v>
      </c>
      <c r="D357" s="1">
        <v>1</v>
      </c>
      <c r="E357" s="1">
        <v>558</v>
      </c>
      <c r="F357" s="1" t="s">
        <v>828</v>
      </c>
      <c r="G357" s="1" t="s">
        <v>824</v>
      </c>
      <c r="H357" s="1" t="s">
        <v>596</v>
      </c>
      <c r="I357" s="1" t="s">
        <v>825</v>
      </c>
      <c r="J357" s="1" t="s">
        <v>42</v>
      </c>
      <c r="K357" s="1" t="s">
        <v>829</v>
      </c>
      <c r="L357" s="1" t="s">
        <v>830</v>
      </c>
      <c r="M357" s="1" t="s">
        <v>27</v>
      </c>
      <c r="N357" s="2">
        <v>16747500</v>
      </c>
      <c r="O357" s="2">
        <v>20</v>
      </c>
      <c r="P357" s="2">
        <v>334950000</v>
      </c>
    </row>
    <row r="358" spans="1:16" ht="138.75" customHeight="1" x14ac:dyDescent="0.25">
      <c r="A358" s="1">
        <f>SUBTOTAL(3,$E$7:E358)</f>
        <v>352</v>
      </c>
      <c r="B358" s="1"/>
      <c r="C358" s="1" t="s">
        <v>371</v>
      </c>
      <c r="D358" s="1" t="s">
        <v>37</v>
      </c>
      <c r="E358" s="1">
        <v>560</v>
      </c>
      <c r="F358" s="1" t="s">
        <v>430</v>
      </c>
      <c r="G358" s="1" t="s">
        <v>431</v>
      </c>
      <c r="H358" s="1" t="s">
        <v>432</v>
      </c>
      <c r="I358" s="1" t="s">
        <v>433</v>
      </c>
      <c r="J358" s="1">
        <v>36</v>
      </c>
      <c r="K358" s="1" t="s">
        <v>434</v>
      </c>
      <c r="L358" s="1" t="s">
        <v>377</v>
      </c>
      <c r="M358" s="1" t="s">
        <v>51</v>
      </c>
      <c r="N358" s="2">
        <v>2625</v>
      </c>
      <c r="O358" s="2">
        <v>20000</v>
      </c>
      <c r="P358" s="2">
        <v>52500000</v>
      </c>
    </row>
    <row r="359" spans="1:16" ht="99" customHeight="1" x14ac:dyDescent="0.25">
      <c r="A359" s="1">
        <f>SUBTOTAL(3,$E$7:E359)</f>
        <v>353</v>
      </c>
      <c r="B359" s="1"/>
      <c r="C359" s="1" t="s">
        <v>371</v>
      </c>
      <c r="D359" s="1" t="s">
        <v>37</v>
      </c>
      <c r="E359" s="1">
        <v>561</v>
      </c>
      <c r="F359" s="1" t="s">
        <v>435</v>
      </c>
      <c r="G359" s="1" t="s">
        <v>436</v>
      </c>
      <c r="H359" s="1" t="s">
        <v>437</v>
      </c>
      <c r="I359" s="1" t="s">
        <v>438</v>
      </c>
      <c r="J359" s="1">
        <v>36</v>
      </c>
      <c r="K359" s="1" t="s">
        <v>439</v>
      </c>
      <c r="L359" s="1" t="s">
        <v>377</v>
      </c>
      <c r="M359" s="1" t="s">
        <v>51</v>
      </c>
      <c r="N359" s="2">
        <v>2100</v>
      </c>
      <c r="O359" s="2">
        <v>50000</v>
      </c>
      <c r="P359" s="2">
        <v>105000000</v>
      </c>
    </row>
    <row r="360" spans="1:16" ht="24.75" customHeight="1" x14ac:dyDescent="0.25">
      <c r="A360" s="15" t="s">
        <v>1681</v>
      </c>
      <c r="B360" s="16"/>
      <c r="C360" s="11">
        <f>SUBTOTAL(3,O7:O359)</f>
        <v>353</v>
      </c>
      <c r="D360" s="17" t="s">
        <v>1682</v>
      </c>
      <c r="E360" s="17"/>
      <c r="F360" s="15" t="s">
        <v>1693</v>
      </c>
      <c r="G360" s="18"/>
      <c r="H360" s="18"/>
      <c r="I360" s="18"/>
      <c r="J360" s="18"/>
      <c r="K360" s="18"/>
      <c r="L360" s="18"/>
      <c r="M360" s="18"/>
      <c r="N360" s="18"/>
      <c r="O360" s="16"/>
      <c r="P360" s="3">
        <f>SUBTOTAL(9,P7:P359)</f>
        <v>32719686720</v>
      </c>
    </row>
    <row r="361" spans="1:16" x14ac:dyDescent="0.25">
      <c r="A361" s="19"/>
      <c r="B361" s="19"/>
      <c r="C361" s="19"/>
      <c r="D361" s="19"/>
      <c r="E361" s="19"/>
      <c r="F361" s="19"/>
      <c r="G361" s="19"/>
      <c r="H361" s="19"/>
      <c r="I361" s="19"/>
      <c r="J361" s="19"/>
      <c r="K361" s="19"/>
      <c r="L361" s="19"/>
      <c r="M361" s="19"/>
      <c r="N361" s="19"/>
      <c r="O361" s="19"/>
      <c r="P361" s="20"/>
    </row>
    <row r="362" spans="1:16" x14ac:dyDescent="0.25">
      <c r="O362" s="23" t="s">
        <v>1696</v>
      </c>
    </row>
    <row r="367" spans="1:16" x14ac:dyDescent="0.25">
      <c r="O367" s="23" t="s">
        <v>1695</v>
      </c>
    </row>
  </sheetData>
  <autoFilter ref="A6:P359"/>
  <sortState ref="A7:P359">
    <sortCondition ref="A7:A359"/>
  </sortState>
  <mergeCells count="7">
    <mergeCell ref="A2:P2"/>
    <mergeCell ref="A3:P3"/>
    <mergeCell ref="A4:P4"/>
    <mergeCell ref="A5:P5"/>
    <mergeCell ref="A360:B360"/>
    <mergeCell ref="D360:E360"/>
    <mergeCell ref="F360:O360"/>
  </mergeCells>
  <printOptions horizontalCentered="1"/>
  <pageMargins left="0.25" right="0.25" top="0" bottom="0" header="0.31496062992126" footer="0.31496062992126"/>
  <pageSetup paperSize="9" scale="8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cp:lastModifiedBy>
  <cp:lastPrinted>2022-11-13T01:50:05Z</cp:lastPrinted>
  <dcterms:created xsi:type="dcterms:W3CDTF">2022-10-28T15:49:33Z</dcterms:created>
  <dcterms:modified xsi:type="dcterms:W3CDTF">2022-11-13T01:55:38Z</dcterms:modified>
</cp:coreProperties>
</file>