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E:\Me\Dropbox\thầu 2021\chính 2021\"/>
    </mc:Choice>
  </mc:AlternateContent>
  <xr:revisionPtr revIDLastSave="0" documentId="13_ncr:1_{20EB5C9D-A77D-4D84-9B51-68AE1348A64E}" xr6:coauthVersionLast="36" xr6:coauthVersionMax="36" xr10:uidLastSave="{00000000-0000-0000-0000-000000000000}"/>
  <bookViews>
    <workbookView xWindow="0" yWindow="0" windowWidth="24000" windowHeight="10320" xr2:uid="{C998281B-2B8D-4E45-B998-D21A39B64D18}"/>
  </bookViews>
  <sheets>
    <sheet name="Mẫu số 11 goi 3 4" sheetId="1" r:id="rId1"/>
  </sheets>
  <definedNames>
    <definedName name="_xlnm._FilterDatabase" localSheetId="0" hidden="1">'Mẫu số 11 goi 3 4'!$G$7:$M$1646</definedName>
    <definedName name="_xlnm.Print_Area" localSheetId="0">'Mẫu số 11 goi 3 4'!$1388:$1568</definedName>
    <definedName name="_xlnm.Print_Titles" localSheetId="0">'Mẫu số 11 goi 3 4'!$4:$4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45" i="1" l="1"/>
  <c r="M1644" i="1"/>
  <c r="M1643" i="1"/>
  <c r="M1642" i="1"/>
  <c r="M1641" i="1"/>
  <c r="M1640" i="1"/>
  <c r="M1639" i="1"/>
  <c r="M1638" i="1"/>
  <c r="M1637" i="1"/>
  <c r="M1636" i="1"/>
  <c r="M1635" i="1"/>
  <c r="M1634" i="1"/>
  <c r="M1633" i="1"/>
  <c r="M1632" i="1"/>
  <c r="M1631" i="1"/>
  <c r="M1630" i="1"/>
  <c r="M1629" i="1"/>
  <c r="M1628" i="1"/>
  <c r="M1627" i="1"/>
  <c r="M1626" i="1"/>
  <c r="M1625" i="1"/>
  <c r="M1624" i="1"/>
  <c r="M1623" i="1"/>
  <c r="M1622" i="1"/>
  <c r="M1621" i="1"/>
  <c r="M1620" i="1"/>
  <c r="M1619" i="1"/>
  <c r="M1618" i="1"/>
  <c r="M1617" i="1"/>
  <c r="M1616" i="1"/>
  <c r="M1615" i="1"/>
  <c r="M1614" i="1"/>
  <c r="M1613" i="1"/>
  <c r="M1612" i="1"/>
  <c r="M1611" i="1"/>
  <c r="M1610" i="1"/>
  <c r="M1609" i="1"/>
  <c r="M1608" i="1"/>
  <c r="M1607" i="1"/>
  <c r="M1606" i="1"/>
  <c r="M1605" i="1"/>
  <c r="M1604" i="1"/>
  <c r="M1603" i="1"/>
  <c r="M1602" i="1"/>
  <c r="M1601" i="1"/>
  <c r="M1600" i="1"/>
  <c r="M1599" i="1"/>
  <c r="M1598" i="1"/>
  <c r="M1597" i="1"/>
  <c r="M1596" i="1"/>
  <c r="M1595" i="1"/>
  <c r="M1594" i="1"/>
  <c r="M1593" i="1"/>
  <c r="M1592" i="1"/>
  <c r="M1591" i="1"/>
  <c r="M1590" i="1"/>
  <c r="M1589" i="1"/>
  <c r="M1588" i="1"/>
  <c r="M1587" i="1"/>
  <c r="M1586" i="1"/>
  <c r="M1585" i="1"/>
  <c r="M1584" i="1"/>
  <c r="M1583" i="1"/>
  <c r="M1582" i="1"/>
  <c r="M1581" i="1"/>
  <c r="M1580" i="1"/>
  <c r="M1579" i="1"/>
  <c r="M1578" i="1"/>
  <c r="M1577" i="1"/>
  <c r="M1576" i="1"/>
  <c r="M1575" i="1"/>
  <c r="M1574" i="1"/>
  <c r="M1573" i="1"/>
  <c r="M1572" i="1"/>
  <c r="M1571" i="1"/>
  <c r="M1570" i="1"/>
  <c r="M1569" i="1"/>
  <c r="M1568" i="1"/>
  <c r="M1567" i="1"/>
  <c r="M1566" i="1"/>
  <c r="M1565" i="1"/>
  <c r="M1564" i="1"/>
  <c r="M1563" i="1"/>
  <c r="M1562" i="1"/>
  <c r="M1561" i="1"/>
  <c r="M1560" i="1"/>
  <c r="M1559" i="1"/>
  <c r="M1558" i="1"/>
  <c r="M1557" i="1"/>
  <c r="M1556" i="1"/>
  <c r="M1555" i="1"/>
  <c r="M1554" i="1"/>
  <c r="M1553" i="1"/>
  <c r="M1552" i="1"/>
  <c r="M1551" i="1"/>
  <c r="M1550" i="1"/>
  <c r="M1549" i="1"/>
  <c r="M1548" i="1"/>
  <c r="M1547" i="1"/>
  <c r="M1546" i="1"/>
  <c r="M1545" i="1"/>
  <c r="M1544" i="1"/>
  <c r="M1543" i="1"/>
  <c r="M1542" i="1"/>
  <c r="M1541" i="1"/>
  <c r="M1540" i="1"/>
  <c r="M1539" i="1"/>
  <c r="M1538" i="1"/>
  <c r="M1537" i="1"/>
  <c r="M1536" i="1"/>
  <c r="M1535" i="1"/>
  <c r="M1534" i="1"/>
  <c r="M1533" i="1"/>
  <c r="M1532" i="1"/>
  <c r="M1531" i="1"/>
  <c r="M1530" i="1"/>
  <c r="M1529" i="1"/>
  <c r="M1528" i="1"/>
  <c r="M1527" i="1"/>
  <c r="M1526" i="1"/>
  <c r="M1525" i="1"/>
  <c r="M1524" i="1"/>
  <c r="M1523" i="1"/>
  <c r="M1522" i="1"/>
  <c r="M1521" i="1"/>
  <c r="M1520" i="1"/>
  <c r="M1519" i="1"/>
  <c r="M1518" i="1"/>
  <c r="M1517" i="1"/>
  <c r="M1516" i="1"/>
  <c r="M1515" i="1"/>
  <c r="M1514" i="1"/>
  <c r="M1513" i="1"/>
  <c r="M1512" i="1"/>
  <c r="M1511" i="1"/>
  <c r="M1510" i="1"/>
  <c r="M1509" i="1"/>
  <c r="M1508" i="1"/>
  <c r="M1507" i="1"/>
  <c r="M1506" i="1"/>
  <c r="M1505" i="1"/>
  <c r="M1504" i="1"/>
  <c r="M1503" i="1"/>
  <c r="M1502" i="1"/>
  <c r="M1501" i="1"/>
  <c r="M1500" i="1"/>
  <c r="M1499" i="1"/>
  <c r="M1498" i="1"/>
  <c r="M1497" i="1"/>
  <c r="M1496" i="1"/>
  <c r="M1495" i="1"/>
  <c r="M1494" i="1"/>
  <c r="M1493" i="1"/>
  <c r="M1492" i="1"/>
  <c r="M1491" i="1"/>
  <c r="M1490" i="1"/>
  <c r="M1489" i="1"/>
  <c r="M1488" i="1"/>
  <c r="M1487" i="1"/>
  <c r="M1486" i="1"/>
  <c r="M1485" i="1"/>
  <c r="M1484" i="1"/>
  <c r="M1483" i="1"/>
  <c r="M1482" i="1"/>
  <c r="M1481" i="1"/>
  <c r="M1480" i="1"/>
  <c r="M1479" i="1"/>
  <c r="M1478" i="1"/>
  <c r="M1477" i="1"/>
  <c r="M1476" i="1"/>
  <c r="M1475" i="1"/>
  <c r="M1474" i="1"/>
  <c r="M1473" i="1"/>
  <c r="M1472" i="1"/>
  <c r="M1471" i="1"/>
  <c r="M1470" i="1"/>
  <c r="M1469" i="1"/>
  <c r="M1468" i="1"/>
  <c r="M1467" i="1"/>
  <c r="M1466" i="1"/>
  <c r="M1465" i="1"/>
  <c r="M1464" i="1"/>
  <c r="M1463" i="1"/>
  <c r="M1462" i="1"/>
  <c r="M1461" i="1"/>
  <c r="M1460" i="1"/>
  <c r="M1459" i="1"/>
  <c r="M1458" i="1"/>
  <c r="M1457" i="1"/>
  <c r="M1456" i="1"/>
  <c r="M1455" i="1"/>
  <c r="M1454" i="1"/>
  <c r="M1453" i="1"/>
  <c r="M1452" i="1"/>
  <c r="M1451" i="1"/>
  <c r="M1450" i="1"/>
  <c r="M1449" i="1"/>
  <c r="M1448" i="1"/>
  <c r="M1447" i="1"/>
  <c r="M1446" i="1"/>
  <c r="M1445" i="1"/>
  <c r="M1444" i="1"/>
  <c r="M1443" i="1"/>
  <c r="M1442" i="1"/>
  <c r="M1441" i="1"/>
  <c r="M1440" i="1"/>
  <c r="M1439" i="1"/>
  <c r="M1438" i="1"/>
  <c r="M1437" i="1"/>
  <c r="M1436" i="1"/>
  <c r="M1435" i="1"/>
  <c r="M1434" i="1"/>
  <c r="M1433" i="1"/>
  <c r="M1432" i="1"/>
  <c r="M1431" i="1"/>
  <c r="M1430" i="1"/>
  <c r="M1429" i="1"/>
  <c r="M1428" i="1"/>
  <c r="M1427" i="1"/>
  <c r="M1426" i="1"/>
  <c r="M1425" i="1"/>
  <c r="M1424" i="1"/>
  <c r="M1423" i="1"/>
  <c r="M1422" i="1"/>
  <c r="M1421" i="1"/>
  <c r="M1420" i="1"/>
  <c r="M1419" i="1"/>
  <c r="M1418" i="1"/>
  <c r="M1417" i="1"/>
  <c r="M1416" i="1"/>
  <c r="M1415" i="1"/>
  <c r="M1414" i="1"/>
  <c r="M1413" i="1"/>
  <c r="M1412" i="1"/>
  <c r="M1411" i="1"/>
  <c r="M1410" i="1"/>
  <c r="M1409" i="1"/>
  <c r="M1408" i="1"/>
  <c r="M1407" i="1"/>
  <c r="M1406" i="1"/>
  <c r="M1405" i="1"/>
  <c r="M1404" i="1"/>
  <c r="M1403" i="1"/>
  <c r="M1402" i="1"/>
  <c r="M1401" i="1"/>
  <c r="M1400" i="1"/>
  <c r="M1399" i="1"/>
  <c r="M1398" i="1"/>
  <c r="M1397" i="1"/>
  <c r="M1396" i="1"/>
  <c r="M1395" i="1"/>
  <c r="M1394" i="1"/>
  <c r="M1393" i="1"/>
  <c r="M1392" i="1"/>
  <c r="M1391" i="1"/>
  <c r="M1390" i="1"/>
  <c r="M1389" i="1"/>
  <c r="M1388" i="1"/>
  <c r="M1387" i="1"/>
  <c r="M1386" i="1"/>
  <c r="M1385" i="1"/>
  <c r="M1384" i="1"/>
  <c r="M1383" i="1"/>
  <c r="M1382" i="1"/>
  <c r="M1381" i="1"/>
  <c r="M1380" i="1"/>
  <c r="M1379" i="1"/>
  <c r="M1378" i="1"/>
  <c r="M1377" i="1"/>
  <c r="M1376" i="1"/>
  <c r="M1375" i="1"/>
  <c r="M1374" i="1"/>
  <c r="M1373" i="1"/>
  <c r="M1372" i="1"/>
  <c r="M1371" i="1"/>
  <c r="M1370" i="1"/>
  <c r="M1369" i="1"/>
  <c r="M1368" i="1"/>
  <c r="M1367" i="1"/>
  <c r="M1366" i="1"/>
  <c r="M1365" i="1"/>
  <c r="M1364" i="1"/>
  <c r="M1363" i="1"/>
  <c r="M1362" i="1"/>
  <c r="M1361" i="1"/>
  <c r="M1360" i="1"/>
  <c r="M1359" i="1"/>
  <c r="M1358" i="1"/>
  <c r="M1357" i="1"/>
  <c r="M1356" i="1"/>
  <c r="M1355" i="1"/>
  <c r="M1354" i="1"/>
  <c r="M1353" i="1"/>
  <c r="M1352" i="1"/>
  <c r="M1351" i="1"/>
  <c r="M1350" i="1"/>
  <c r="M1349" i="1"/>
  <c r="M1348" i="1"/>
  <c r="M1347" i="1"/>
  <c r="M1346" i="1"/>
  <c r="M1345" i="1"/>
  <c r="M1344" i="1"/>
  <c r="M1343" i="1"/>
  <c r="M1342" i="1"/>
  <c r="M1341" i="1"/>
  <c r="M1340" i="1"/>
  <c r="M1339" i="1"/>
  <c r="M1338" i="1"/>
  <c r="M1337" i="1"/>
  <c r="M1336" i="1"/>
  <c r="M1335" i="1"/>
  <c r="M1334" i="1"/>
  <c r="M1333" i="1"/>
  <c r="M1332" i="1"/>
  <c r="M1331" i="1"/>
  <c r="M1330" i="1"/>
  <c r="M1329" i="1"/>
  <c r="M1328" i="1"/>
  <c r="M1327" i="1"/>
  <c r="M1326" i="1"/>
  <c r="M1325" i="1"/>
  <c r="M1324" i="1"/>
  <c r="M1323" i="1"/>
  <c r="M1322" i="1"/>
  <c r="M1321" i="1"/>
  <c r="M1320" i="1"/>
  <c r="M1319" i="1"/>
  <c r="M1318" i="1"/>
  <c r="M1317" i="1"/>
  <c r="M1316" i="1"/>
  <c r="M1315" i="1"/>
  <c r="M1314" i="1"/>
  <c r="M1313" i="1"/>
  <c r="M1312" i="1"/>
  <c r="M1311" i="1"/>
  <c r="M1310" i="1"/>
  <c r="M1309" i="1"/>
  <c r="M1308" i="1"/>
  <c r="M1307" i="1"/>
  <c r="M1306" i="1"/>
  <c r="M1305" i="1"/>
  <c r="M1304" i="1"/>
  <c r="M1303" i="1"/>
  <c r="M1302" i="1"/>
  <c r="M1301" i="1"/>
  <c r="M1300" i="1"/>
  <c r="M1299" i="1"/>
  <c r="M1298" i="1"/>
  <c r="M1297" i="1"/>
  <c r="M1296" i="1"/>
  <c r="M1295" i="1"/>
  <c r="M1294" i="1"/>
  <c r="M1293" i="1"/>
  <c r="M1292" i="1"/>
  <c r="M1291"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50" i="1"/>
  <c r="M1249" i="1"/>
  <c r="M1248" i="1"/>
  <c r="M1247" i="1"/>
  <c r="M1246" i="1"/>
  <c r="M1245" i="1"/>
  <c r="M1244" i="1"/>
  <c r="M1243" i="1"/>
  <c r="M1242" i="1"/>
  <c r="M1241" i="1"/>
  <c r="M1240" i="1"/>
  <c r="M1239" i="1"/>
  <c r="M1238" i="1"/>
  <c r="M1237" i="1"/>
  <c r="M1236" i="1"/>
  <c r="M1235" i="1"/>
  <c r="M1234" i="1"/>
  <c r="M1233" i="1"/>
  <c r="M1232" i="1"/>
  <c r="M1231" i="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M1205" i="1"/>
  <c r="M1204" i="1"/>
  <c r="M1203" i="1"/>
  <c r="M1202" i="1"/>
  <c r="M1201" i="1"/>
  <c r="M1200" i="1"/>
  <c r="M1199" i="1"/>
  <c r="M1198" i="1"/>
  <c r="M1197" i="1"/>
  <c r="M1196" i="1"/>
  <c r="M1195" i="1"/>
  <c r="M1194" i="1"/>
  <c r="M1193" i="1"/>
  <c r="M1192" i="1"/>
  <c r="M1191" i="1"/>
  <c r="M1190" i="1"/>
  <c r="M1189" i="1"/>
  <c r="M1188" i="1"/>
  <c r="M1187" i="1"/>
  <c r="M1186" i="1"/>
  <c r="M1185" i="1"/>
  <c r="M1184" i="1"/>
  <c r="M1183" i="1"/>
  <c r="M1182" i="1"/>
  <c r="M1181" i="1"/>
  <c r="M1180" i="1"/>
  <c r="M1179" i="1"/>
  <c r="M1178" i="1"/>
  <c r="M1177" i="1"/>
  <c r="M1176" i="1"/>
  <c r="M1175" i="1"/>
  <c r="M1174" i="1"/>
  <c r="M1173" i="1"/>
  <c r="M1172" i="1"/>
  <c r="M1171" i="1"/>
  <c r="M1170" i="1"/>
  <c r="M1169" i="1"/>
  <c r="M1168" i="1"/>
  <c r="M1167" i="1"/>
  <c r="M1166" i="1"/>
  <c r="M1165" i="1"/>
  <c r="M1164" i="1"/>
  <c r="M1163" i="1"/>
  <c r="M1162" i="1"/>
  <c r="M1161" i="1"/>
  <c r="M1160" i="1"/>
  <c r="M1159" i="1"/>
  <c r="M1158" i="1"/>
  <c r="M1157" i="1"/>
  <c r="M1156" i="1"/>
  <c r="M1155" i="1"/>
  <c r="M1154" i="1"/>
  <c r="M1153" i="1"/>
  <c r="M1152" i="1"/>
  <c r="M1151" i="1"/>
  <c r="M1150" i="1"/>
  <c r="M1149" i="1"/>
  <c r="M1148" i="1"/>
  <c r="M1147"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8" i="1"/>
  <c r="M1107" i="1"/>
  <c r="M1106" i="1"/>
  <c r="M1105" i="1"/>
  <c r="M1104" i="1"/>
  <c r="M1103" i="1"/>
  <c r="M1100" i="1"/>
  <c r="M1099" i="1"/>
  <c r="M1098" i="1"/>
  <c r="M1097" i="1"/>
  <c r="M1096" i="1"/>
  <c r="M1095" i="1"/>
  <c r="M1094" i="1"/>
  <c r="M1093" i="1"/>
  <c r="M1092" i="1"/>
  <c r="M1091" i="1"/>
  <c r="M1089" i="1"/>
  <c r="M1087" i="1"/>
  <c r="M1086" i="1"/>
  <c r="M1085" i="1"/>
  <c r="M1084" i="1"/>
  <c r="M1083" i="1"/>
  <c r="M1082" i="1"/>
  <c r="M1081" i="1"/>
  <c r="M1080" i="1"/>
  <c r="M1078" i="1"/>
  <c r="M1077" i="1"/>
  <c r="M1076" i="1"/>
  <c r="M1075" i="1"/>
  <c r="M1074" i="1"/>
  <c r="M1072" i="1"/>
  <c r="M1071" i="1"/>
  <c r="M1070" i="1"/>
  <c r="M1069" i="1"/>
  <c r="M1068" i="1"/>
  <c r="M1067" i="1"/>
  <c r="M1066" i="1"/>
  <c r="M1064" i="1"/>
  <c r="M1063" i="1"/>
  <c r="M1062" i="1"/>
  <c r="M1061" i="1"/>
  <c r="M1060" i="1"/>
  <c r="M1059" i="1"/>
  <c r="M1058" i="1"/>
  <c r="M1056" i="1"/>
  <c r="M1055" i="1"/>
  <c r="M1054" i="1"/>
  <c r="M1053" i="1"/>
  <c r="M1052" i="1"/>
  <c r="M1050" i="1"/>
  <c r="M1049" i="1"/>
  <c r="M1048" i="1"/>
  <c r="M1046" i="1"/>
  <c r="M1045" i="1"/>
  <c r="M1044" i="1"/>
  <c r="M1043" i="1"/>
  <c r="M1041" i="1"/>
  <c r="M1040" i="1"/>
  <c r="M1039" i="1"/>
  <c r="M1038" i="1"/>
  <c r="M1037" i="1"/>
  <c r="M1036" i="1"/>
  <c r="M1035" i="1"/>
  <c r="M1034" i="1"/>
  <c r="M1033" i="1"/>
  <c r="M1032" i="1"/>
  <c r="M1031" i="1"/>
  <c r="M1030" i="1"/>
  <c r="M1029" i="1"/>
  <c r="M1027" i="1"/>
  <c r="M1025" i="1"/>
  <c r="M1024" i="1"/>
  <c r="M1023" i="1"/>
  <c r="M1022" i="1"/>
  <c r="M1021" i="1"/>
  <c r="M1020" i="1"/>
  <c r="M1019" i="1"/>
  <c r="M1017" i="1"/>
  <c r="M1016" i="1"/>
  <c r="M1015" i="1"/>
  <c r="M1014" i="1"/>
  <c r="M1013" i="1"/>
  <c r="M1012" i="1"/>
  <c r="M1011" i="1"/>
  <c r="M1010" i="1"/>
  <c r="M1009" i="1"/>
  <c r="M1008" i="1"/>
  <c r="M1007" i="1"/>
  <c r="M1006" i="1"/>
  <c r="M1005" i="1"/>
  <c r="M1004" i="1"/>
  <c r="M1002" i="1"/>
  <c r="M1001" i="1"/>
  <c r="M1000" i="1"/>
  <c r="M999" i="1"/>
  <c r="M998" i="1"/>
  <c r="M997" i="1"/>
  <c r="M996" i="1"/>
  <c r="M995" i="1"/>
  <c r="M993" i="1"/>
  <c r="M992" i="1"/>
  <c r="M991" i="1"/>
  <c r="M990" i="1"/>
  <c r="M989" i="1"/>
  <c r="M988" i="1"/>
  <c r="M987" i="1"/>
  <c r="M986" i="1"/>
  <c r="M985" i="1"/>
  <c r="M984"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18" i="1"/>
  <c r="M917" i="1"/>
  <c r="M916" i="1"/>
  <c r="M915" i="1"/>
  <c r="M913" i="1"/>
  <c r="M911" i="1"/>
  <c r="M910" i="1"/>
  <c r="M909" i="1"/>
  <c r="M908"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0" i="1"/>
  <c r="M879" i="1"/>
  <c r="M878" i="1"/>
  <c r="M877" i="1"/>
  <c r="M876" i="1"/>
  <c r="M875" i="1"/>
  <c r="M874" i="1"/>
  <c r="M873" i="1"/>
  <c r="M872" i="1"/>
  <c r="M871" i="1"/>
  <c r="M870" i="1"/>
  <c r="M868" i="1"/>
  <c r="M867" i="1"/>
  <c r="M866" i="1"/>
  <c r="M865" i="1"/>
  <c r="M864" i="1"/>
  <c r="M863" i="1"/>
  <c r="M862" i="1"/>
  <c r="M861" i="1"/>
  <c r="M860" i="1"/>
  <c r="M859" i="1"/>
  <c r="M858" i="1"/>
  <c r="M857" i="1"/>
  <c r="M856" i="1"/>
  <c r="M854" i="1"/>
  <c r="M853" i="1"/>
  <c r="M852" i="1"/>
  <c r="M851" i="1"/>
  <c r="M850" i="1"/>
  <c r="M849" i="1"/>
  <c r="M846" i="1"/>
  <c r="M844" i="1"/>
  <c r="M840" i="1"/>
  <c r="M839" i="1"/>
  <c r="M838" i="1"/>
  <c r="M837" i="1"/>
  <c r="M836" i="1"/>
  <c r="M835" i="1"/>
  <c r="M834" i="1"/>
  <c r="M833" i="1"/>
  <c r="M832" i="1"/>
  <c r="M831" i="1"/>
  <c r="M829" i="1"/>
  <c r="M828" i="1"/>
  <c r="M827" i="1"/>
  <c r="M826" i="1"/>
  <c r="M825" i="1"/>
  <c r="M824" i="1"/>
  <c r="M823" i="1"/>
  <c r="M822" i="1"/>
  <c r="M821" i="1"/>
  <c r="M820" i="1"/>
  <c r="M819" i="1"/>
  <c r="M818" i="1"/>
  <c r="M817" i="1"/>
  <c r="M816" i="1"/>
  <c r="M814" i="1"/>
  <c r="M813" i="1"/>
  <c r="M812" i="1"/>
  <c r="M811" i="1"/>
  <c r="M810" i="1"/>
  <c r="M808" i="1"/>
  <c r="M807" i="1"/>
  <c r="M806" i="1"/>
  <c r="M805" i="1"/>
  <c r="M803" i="1"/>
  <c r="M801" i="1"/>
  <c r="M799" i="1"/>
  <c r="M797" i="1"/>
  <c r="M796" i="1"/>
  <c r="M795" i="1"/>
  <c r="M794" i="1"/>
  <c r="M791" i="1"/>
  <c r="M790"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4" i="1"/>
  <c r="M683" i="1"/>
  <c r="M682" i="1"/>
  <c r="M681" i="1"/>
  <c r="M680" i="1"/>
  <c r="M679" i="1"/>
  <c r="M678" i="1"/>
  <c r="M677" i="1"/>
  <c r="M676" i="1"/>
  <c r="M675" i="1"/>
  <c r="M674" i="1"/>
  <c r="M673" i="1"/>
  <c r="M672" i="1"/>
  <c r="M669" i="1"/>
  <c r="M668" i="1"/>
  <c r="M667" i="1"/>
  <c r="M666" i="1"/>
  <c r="M665" i="1"/>
  <c r="M664" i="1"/>
  <c r="M663" i="1"/>
  <c r="M661" i="1"/>
  <c r="M660" i="1"/>
  <c r="M659" i="1"/>
  <c r="M658" i="1"/>
  <c r="M657" i="1"/>
  <c r="M656" i="1"/>
  <c r="M655" i="1"/>
  <c r="M654" i="1"/>
  <c r="M653"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7" i="1"/>
  <c r="M616" i="1"/>
  <c r="M615" i="1"/>
  <c r="M614" i="1"/>
  <c r="M613" i="1"/>
  <c r="M612" i="1"/>
  <c r="M611" i="1"/>
  <c r="M610" i="1"/>
  <c r="M609" i="1"/>
  <c r="M608" i="1"/>
  <c r="M607" i="1"/>
  <c r="M606" i="1"/>
  <c r="M605" i="1"/>
  <c r="M604" i="1"/>
  <c r="M603" i="1"/>
  <c r="M602" i="1"/>
  <c r="M600" i="1"/>
  <c r="M599" i="1"/>
  <c r="M598" i="1"/>
  <c r="M597" i="1"/>
  <c r="M596" i="1"/>
  <c r="M595" i="1"/>
  <c r="M594" i="1"/>
  <c r="M593" i="1"/>
  <c r="M592" i="1"/>
  <c r="M591" i="1"/>
  <c r="M590" i="1"/>
  <c r="M589" i="1"/>
  <c r="M588" i="1"/>
  <c r="M587" i="1"/>
  <c r="M586" i="1"/>
  <c r="M585" i="1"/>
  <c r="M584" i="1"/>
  <c r="M583" i="1"/>
  <c r="M581" i="1"/>
  <c r="M580" i="1"/>
  <c r="M579" i="1"/>
  <c r="M575" i="1"/>
  <c r="M574" i="1"/>
  <c r="M572" i="1"/>
  <c r="M571" i="1"/>
  <c r="M567" i="1"/>
  <c r="M566" i="1"/>
  <c r="M565" i="1"/>
  <c r="M564" i="1"/>
  <c r="M563" i="1"/>
  <c r="M562" i="1"/>
  <c r="M561" i="1"/>
  <c r="M560" i="1"/>
  <c r="M559" i="1"/>
  <c r="M558" i="1"/>
  <c r="M557" i="1"/>
  <c r="M556" i="1"/>
  <c r="M555" i="1"/>
  <c r="M554" i="1"/>
  <c r="M553" i="1"/>
  <c r="M551" i="1"/>
  <c r="M550" i="1"/>
  <c r="M549" i="1"/>
  <c r="M548" i="1"/>
  <c r="M547" i="1"/>
  <c r="M546" i="1"/>
  <c r="M544" i="1"/>
  <c r="M542" i="1"/>
  <c r="M541" i="1"/>
  <c r="M540" i="1"/>
  <c r="M539" i="1"/>
  <c r="M538" i="1"/>
  <c r="M537" i="1"/>
  <c r="M536" i="1"/>
  <c r="M534" i="1"/>
  <c r="M533" i="1"/>
  <c r="M532" i="1"/>
  <c r="M531" i="1"/>
  <c r="M529" i="1"/>
  <c r="M528"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4" i="1"/>
  <c r="M483" i="1"/>
  <c r="M482" i="1"/>
  <c r="M480" i="1"/>
  <c r="M479" i="1"/>
  <c r="M478" i="1"/>
  <c r="M477" i="1"/>
  <c r="M476" i="1"/>
  <c r="M475" i="1"/>
  <c r="M473" i="1"/>
  <c r="M472" i="1"/>
  <c r="M471" i="1"/>
  <c r="M470" i="1"/>
  <c r="M469" i="1"/>
  <c r="M464" i="1"/>
  <c r="M463" i="1"/>
  <c r="M462" i="1"/>
  <c r="M461" i="1"/>
  <c r="M460" i="1"/>
  <c r="M459"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1" i="1"/>
  <c r="M270" i="1"/>
  <c r="M269" i="1"/>
  <c r="M268" i="1"/>
  <c r="M267" i="1"/>
  <c r="M266" i="1"/>
  <c r="M265" i="1"/>
  <c r="M264" i="1"/>
  <c r="M263" i="1"/>
  <c r="M262" i="1"/>
  <c r="M261" i="1"/>
  <c r="M260" i="1"/>
  <c r="M259" i="1"/>
  <c r="M258" i="1"/>
  <c r="M257" i="1"/>
  <c r="M255" i="1"/>
  <c r="M254" i="1"/>
  <c r="M253" i="1"/>
  <c r="M252" i="1"/>
  <c r="M251" i="1"/>
  <c r="M250" i="1"/>
  <c r="M249" i="1"/>
  <c r="M248" i="1"/>
  <c r="M246" i="1"/>
  <c r="M245" i="1"/>
  <c r="M243" i="1"/>
  <c r="M240" i="1"/>
  <c r="M239" i="1"/>
  <c r="M238" i="1"/>
  <c r="M237" i="1"/>
  <c r="M235" i="1"/>
  <c r="M234" i="1"/>
  <c r="M233" i="1"/>
  <c r="M232" i="1"/>
  <c r="M231" i="1"/>
  <c r="M230" i="1"/>
  <c r="M229" i="1"/>
  <c r="M228" i="1"/>
  <c r="M227" i="1"/>
  <c r="M226" i="1"/>
  <c r="M225" i="1"/>
  <c r="M223" i="1"/>
  <c r="M220" i="1"/>
  <c r="M219" i="1"/>
  <c r="M218" i="1"/>
  <c r="M217" i="1"/>
  <c r="M216" i="1"/>
  <c r="M215" i="1"/>
  <c r="M214" i="1"/>
  <c r="M213" i="1"/>
  <c r="M212" i="1"/>
  <c r="M211" i="1"/>
  <c r="M210" i="1"/>
  <c r="M209" i="1"/>
  <c r="M208" i="1"/>
  <c r="M207" i="1"/>
  <c r="M206" i="1"/>
  <c r="M205" i="1"/>
  <c r="M203" i="1"/>
  <c r="M202" i="1"/>
  <c r="M201" i="1"/>
  <c r="M200" i="1"/>
  <c r="M198" i="1"/>
  <c r="M197" i="1"/>
  <c r="M196" i="1"/>
  <c r="M195" i="1"/>
  <c r="M194" i="1"/>
  <c r="M193" i="1"/>
  <c r="M191" i="1"/>
  <c r="M190" i="1"/>
  <c r="M189" i="1"/>
  <c r="M188" i="1"/>
  <c r="M187" i="1"/>
  <c r="M186" i="1"/>
  <c r="M185" i="1"/>
  <c r="M184" i="1"/>
  <c r="M183" i="1"/>
  <c r="M182" i="1"/>
  <c r="M181" i="1"/>
  <c r="M180" i="1"/>
  <c r="M179" i="1"/>
  <c r="M178" i="1"/>
  <c r="M177" i="1"/>
  <c r="M176" i="1"/>
  <c r="M174" i="1"/>
  <c r="M173" i="1"/>
  <c r="M172" i="1"/>
  <c r="M171" i="1"/>
  <c r="M170" i="1"/>
  <c r="M169" i="1"/>
  <c r="M168" i="1"/>
  <c r="M167" i="1"/>
  <c r="M166" i="1"/>
  <c r="M165" i="1"/>
  <c r="M164" i="1"/>
  <c r="M163" i="1"/>
  <c r="M162"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99" i="1"/>
  <c r="M98" i="1"/>
  <c r="M97" i="1"/>
  <c r="M96" i="1"/>
  <c r="M95" i="1"/>
  <c r="M94" i="1"/>
  <c r="M93" i="1"/>
  <c r="M92" i="1"/>
  <c r="M90" i="1"/>
  <c r="M89" i="1"/>
  <c r="M88" i="1"/>
  <c r="M87" i="1"/>
  <c r="M85" i="1"/>
  <c r="M84" i="1"/>
  <c r="M83" i="1"/>
  <c r="M81" i="1"/>
  <c r="M80" i="1"/>
  <c r="M79" i="1"/>
  <c r="M78" i="1"/>
  <c r="M77" i="1"/>
  <c r="M76" i="1"/>
  <c r="M75" i="1"/>
  <c r="M74" i="1"/>
  <c r="M73" i="1"/>
  <c r="M72" i="1"/>
  <c r="M71" i="1"/>
  <c r="M70" i="1"/>
  <c r="M68" i="1"/>
  <c r="M67" i="1"/>
  <c r="M66" i="1"/>
  <c r="M64" i="1"/>
  <c r="M63" i="1"/>
  <c r="M62" i="1"/>
  <c r="M61"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0" i="1"/>
  <c r="M29" i="1"/>
  <c r="M28" i="1"/>
  <c r="M27" i="1"/>
  <c r="M26" i="1"/>
  <c r="M25" i="1"/>
  <c r="M24" i="1"/>
  <c r="M23" i="1"/>
  <c r="M22" i="1"/>
  <c r="M21" i="1"/>
  <c r="M20" i="1"/>
  <c r="M19" i="1"/>
  <c r="M18" i="1"/>
  <c r="M17" i="1"/>
  <c r="M16" i="1"/>
  <c r="M15" i="1"/>
  <c r="M14" i="1"/>
  <c r="M13" i="1"/>
  <c r="M12" i="1"/>
  <c r="M11" i="1"/>
  <c r="M10" i="1"/>
  <c r="M9" i="1"/>
  <c r="M8" i="1"/>
  <c r="M1101" i="1" l="1"/>
  <c r="O1404" i="1"/>
  <c r="O50" i="1"/>
  <c r="M5" i="1"/>
  <c r="M16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Hi</author>
  </authors>
  <commentList>
    <comment ref="M1208" authorId="0" shapeId="0" xr:uid="{0B3AAD62-9E89-4C9A-B645-D5B75344AF8F}">
      <text>
        <r>
          <rPr>
            <b/>
            <sz val="9"/>
            <color indexed="81"/>
            <rFont val="Tahoma"/>
            <family val="2"/>
          </rPr>
          <t>Admin:</t>
        </r>
        <r>
          <rPr>
            <sz val="9"/>
            <color indexed="81"/>
            <rFont val="Tahoma"/>
            <family val="2"/>
          </rPr>
          <t xml:space="preserve">
Gía cũ 170.000 thương thảo 
giá dự thâu 200.000</t>
        </r>
      </text>
    </comment>
    <comment ref="B1322" authorId="1" shapeId="0" xr:uid="{2EB68C18-270E-4E74-A25F-0FDACC219AC1}">
      <text>
        <r>
          <rPr>
            <b/>
            <sz val="9"/>
            <color indexed="81"/>
            <rFont val="Tahoma"/>
            <family val="2"/>
          </rPr>
          <t>Hi:</t>
        </r>
        <r>
          <rPr>
            <sz val="9"/>
            <color indexed="81"/>
            <rFont val="Tahoma"/>
            <family val="2"/>
          </rPr>
          <t xml:space="preserve">
Boum canada
</t>
        </r>
      </text>
    </comment>
    <comment ref="B1347" authorId="1" shapeId="0" xr:uid="{6CF1616A-A98B-4761-87C6-D0AD4CE1A735}">
      <text>
        <r>
          <rPr>
            <b/>
            <sz val="9"/>
            <color indexed="81"/>
            <rFont val="Tahoma"/>
            <family val="2"/>
          </rPr>
          <t>Hi:</t>
        </r>
        <r>
          <rPr>
            <sz val="9"/>
            <color indexed="81"/>
            <rFont val="Tahoma"/>
            <family val="2"/>
          </rPr>
          <t xml:space="preserve">
Presept 2.5g (Troclosense Sodium)</t>
        </r>
      </text>
    </comment>
    <comment ref="B1380" authorId="1" shapeId="0" xr:uid="{1AE0553B-053A-4495-9ED2-C3D746B04472}">
      <text>
        <r>
          <rPr>
            <b/>
            <sz val="9"/>
            <color indexed="81"/>
            <rFont val="Tahoma"/>
            <family val="2"/>
          </rPr>
          <t>Hi:</t>
        </r>
        <r>
          <rPr>
            <sz val="9"/>
            <color indexed="81"/>
            <rFont val="Tahoma"/>
            <family val="2"/>
          </rPr>
          <t xml:space="preserve">
MTA thể hiện đặc tính kỹ thuật 
</t>
        </r>
      </text>
    </comment>
    <comment ref="M1395" authorId="1" shapeId="0" xr:uid="{1105EB30-2754-427F-B334-AEC6DFEAF5B3}">
      <text>
        <r>
          <rPr>
            <b/>
            <sz val="9"/>
            <color indexed="81"/>
            <rFont val="Tahoma"/>
            <family val="2"/>
          </rPr>
          <t>Hi:</t>
        </r>
        <r>
          <rPr>
            <sz val="9"/>
            <color indexed="81"/>
            <rFont val="Tahoma"/>
            <family val="2"/>
          </rPr>
          <t xml:space="preserve">
giá PD: 650.000</t>
        </r>
      </text>
    </comment>
    <comment ref="M1458" authorId="0" shapeId="0" xr:uid="{23BFE8B1-3FE4-46DC-A87C-C2AC50690989}">
      <text>
        <r>
          <rPr>
            <b/>
            <sz val="9"/>
            <color indexed="81"/>
            <rFont val="Tahoma"/>
            <family val="2"/>
          </rPr>
          <t>Admin:</t>
        </r>
        <r>
          <rPr>
            <sz val="9"/>
            <color indexed="81"/>
            <rFont val="Tahoma"/>
            <family val="2"/>
          </rPr>
          <t xml:space="preserve">
giá PD: 280.000.000</t>
        </r>
      </text>
    </comment>
    <comment ref="M1460" authorId="0" shapeId="0" xr:uid="{45ECE4AA-EE66-4F8D-A9BB-40948B0A35BF}">
      <text>
        <r>
          <rPr>
            <b/>
            <sz val="9"/>
            <color indexed="81"/>
            <rFont val="Tahoma"/>
            <family val="2"/>
          </rPr>
          <t>Admin:</t>
        </r>
        <r>
          <rPr>
            <sz val="9"/>
            <color indexed="81"/>
            <rFont val="Tahoma"/>
            <family val="2"/>
          </rPr>
          <t xml:space="preserve">
Gía PD: 280.000.000</t>
        </r>
      </text>
    </comment>
    <comment ref="M1464" authorId="0" shapeId="0" xr:uid="{56F9FF01-A195-4251-8AD5-C42030DCDD92}">
      <text>
        <r>
          <rPr>
            <b/>
            <sz val="9"/>
            <color indexed="81"/>
            <rFont val="Tahoma"/>
            <family val="2"/>
          </rPr>
          <t>Admin:</t>
        </r>
        <r>
          <rPr>
            <sz val="9"/>
            <color indexed="81"/>
            <rFont val="Tahoma"/>
            <family val="2"/>
          </rPr>
          <t xml:space="preserve">
GIÁ PD: 8.060.000
giá dự thầu: 8.190.000</t>
        </r>
      </text>
    </comment>
    <comment ref="M1527" authorId="0" shapeId="0" xr:uid="{0C676C0D-FF87-4D4B-AF29-A019D3061F7E}">
      <text>
        <r>
          <rPr>
            <b/>
            <sz val="9"/>
            <color indexed="81"/>
            <rFont val="Tahoma"/>
            <family val="2"/>
          </rPr>
          <t>Admin:</t>
        </r>
        <r>
          <rPr>
            <sz val="9"/>
            <color indexed="81"/>
            <rFont val="Tahoma"/>
            <family val="2"/>
          </rPr>
          <t xml:space="preserve">
gúa pd: 8.820.000</t>
        </r>
      </text>
    </comment>
    <comment ref="M1566" authorId="0" shapeId="0" xr:uid="{F0D25682-E00C-4C3B-B63E-25A727A106A3}">
      <text>
        <r>
          <rPr>
            <b/>
            <sz val="9"/>
            <color indexed="81"/>
            <rFont val="Tahoma"/>
            <family val="2"/>
          </rPr>
          <t>Admin:</t>
        </r>
        <r>
          <rPr>
            <sz val="9"/>
            <color indexed="81"/>
            <rFont val="Tahoma"/>
            <family val="2"/>
          </rPr>
          <t xml:space="preserve">
giá PD: 8.400.000</t>
        </r>
      </text>
    </comment>
    <comment ref="M1570" authorId="0" shapeId="0" xr:uid="{14D14DDD-C4F0-49AB-878F-C7B109BA2528}">
      <text>
        <r>
          <rPr>
            <b/>
            <sz val="9"/>
            <color indexed="81"/>
            <rFont val="Tahoma"/>
            <family val="2"/>
          </rPr>
          <t>Admin:</t>
        </r>
        <r>
          <rPr>
            <sz val="9"/>
            <color indexed="81"/>
            <rFont val="Tahoma"/>
            <family val="2"/>
          </rPr>
          <t xml:space="preserve">
giá PD: 10.500.000</t>
        </r>
      </text>
    </comment>
    <comment ref="M1582" authorId="0" shapeId="0" xr:uid="{6271A5AE-37D4-475E-AE97-9322C99D5CAB}">
      <text>
        <r>
          <rPr>
            <b/>
            <sz val="9"/>
            <color indexed="81"/>
            <rFont val="Tahoma"/>
            <family val="2"/>
          </rPr>
          <t>Admin:</t>
        </r>
        <r>
          <rPr>
            <sz val="9"/>
            <color indexed="81"/>
            <rFont val="Tahoma"/>
            <family val="2"/>
          </rPr>
          <t xml:space="preserve">
180000</t>
        </r>
      </text>
    </comment>
  </commentList>
</comments>
</file>

<file path=xl/sharedStrings.xml><?xml version="1.0" encoding="utf-8"?>
<sst xmlns="http://schemas.openxmlformats.org/spreadsheetml/2006/main" count="12805" uniqueCount="3218">
  <si>
    <t xml:space="preserve">STT </t>
  </si>
  <si>
    <t>Tên hàng hóa</t>
  </si>
  <si>
    <t>Tên thương mại</t>
  </si>
  <si>
    <t>Phân nhóm theo TT14</t>
  </si>
  <si>
    <t>ĐVT</t>
  </si>
  <si>
    <t>Quy cách</t>
  </si>
  <si>
    <t>Đơn giá KH có VAT</t>
  </si>
  <si>
    <t>Giá trúng thầu có VAT</t>
  </si>
  <si>
    <t>Hãng SX</t>
  </si>
  <si>
    <t>Nước SX</t>
  </si>
  <si>
    <t>Tên nhà thầu</t>
  </si>
  <si>
    <t>Thành tiền</t>
  </si>
  <si>
    <t>C</t>
  </si>
  <si>
    <t>Gói 03: 1004 danh mục Vật tư tiêu hao và Hóa chất theo máy</t>
  </si>
  <si>
    <t>Vật tư tiêu hao theo máy:</t>
  </si>
  <si>
    <t>Nhóm máy thở - gây mê:</t>
  </si>
  <si>
    <t>Ballon máy thở các cỡ 1l, 2l, 3l</t>
  </si>
  <si>
    <t>Túi trữ khí oxy</t>
  </si>
  <si>
    <t xml:space="preserve">nhóm 6 </t>
  </si>
  <si>
    <t>cái</t>
  </si>
  <si>
    <t>Thùng 50 cái</t>
  </si>
  <si>
    <t xml:space="preserve">Greetmed </t>
  </si>
  <si>
    <t>Trung Quốc</t>
  </si>
  <si>
    <t>Công ty trách nhiệm hữu hạn thương mại và dịch vụ thiết bị y tế KHKT M.E.D.I.C</t>
  </si>
  <si>
    <t>Đoạn ống nối dây thở silicon 15cm</t>
  </si>
  <si>
    <t/>
  </si>
  <si>
    <t>sợi</t>
  </si>
  <si>
    <t>KTD</t>
  </si>
  <si>
    <t>Đoạn chữ Y nối ống máy thở</t>
  </si>
  <si>
    <t>Mặt nạ máy thở không xâm nhập dùng nhiều lần</t>
  </si>
  <si>
    <t>Ống thở silicon không xâm nhập</t>
  </si>
  <si>
    <t>Bộ làm ẩm dùng cho máy thở không xâm nhập</t>
  </si>
  <si>
    <t>bộ</t>
  </si>
  <si>
    <t>Túi thở cho gây mê các cỡ kèm ống nối có val</t>
  </si>
  <si>
    <t>Dây thở silicon sử dụng nhiều lần</t>
  </si>
  <si>
    <t>Dây thở Silicon sử dụng nhiều lần NCS-895-1</t>
  </si>
  <si>
    <t xml:space="preserve">Bộ </t>
  </si>
  <si>
    <t>1 cái/túi
10 túi/thùng</t>
  </si>
  <si>
    <t xml:space="preserve">Non-change Enterprisen Co., LTD </t>
  </si>
  <si>
    <t>Đài Loan</t>
  </si>
  <si>
    <t>Công ty trách nhiệm hữu hạn đầu tư và phát triển y tế Việt Nam</t>
  </si>
  <si>
    <t xml:space="preserve">Dây máy thở dùng 1 lần </t>
  </si>
  <si>
    <t>Dây silicon Φ5mm x 11mm</t>
  </si>
  <si>
    <t>mét</t>
  </si>
  <si>
    <t xml:space="preserve">Dây silicon nối hệ thống hút đàm trung tâm </t>
  </si>
  <si>
    <t>T-Tube cai thở máy</t>
  </si>
  <si>
    <t>Co chữ T cai máy thở</t>
  </si>
  <si>
    <t xml:space="preserve"> cái </t>
  </si>
  <si>
    <t>Cái/Gói</t>
  </si>
  <si>
    <t xml:space="preserve">Galemed </t>
  </si>
  <si>
    <t>Công ty trách nhiệm hữu hạn một thành viên PTY</t>
  </si>
  <si>
    <t>Filter lọc khuẩn</t>
  </si>
  <si>
    <t>Lọc khuẩn</t>
  </si>
  <si>
    <t>Hộp/100 cái</t>
  </si>
  <si>
    <t xml:space="preserve">Suzhou Yudu -  </t>
  </si>
  <si>
    <t>Công ty trách nhiệm hữu hạn Dược phẩm Lan Tiến</t>
  </si>
  <si>
    <t>Filter làm ẩm, làm ấm và lọc khuẩn</t>
  </si>
  <si>
    <t>Lọc khuẩn HME</t>
  </si>
  <si>
    <t>Thùng/100 cái</t>
  </si>
  <si>
    <t>Filter lọc khuẩn máy phế dung kế</t>
  </si>
  <si>
    <t xml:space="preserve">Cảm biến oxy ( oxy cell) các loại </t>
  </si>
  <si>
    <t>Cảm biến dòng (Flow sensor) máy thở Vela</t>
  </si>
  <si>
    <t>Cảm biến áp lực các loại cho máy thở</t>
  </si>
  <si>
    <t>Bộ tạo ẩm máy thở thường quy</t>
  </si>
  <si>
    <t>Catheter động mạch đùi có đầu nhận cảm biến áp lực và nhiệt độ</t>
  </si>
  <si>
    <t xml:space="preserve">Catheter động mạch đùi có đầu nhận cảm biến áp lực và nhiệt độ
</t>
  </si>
  <si>
    <t>nhóm 3</t>
  </si>
  <si>
    <t>Cái</t>
  </si>
  <si>
    <t>01 cái/hộp</t>
  </si>
  <si>
    <t xml:space="preserve">Pulsion Medical Systems SE </t>
  </si>
  <si>
    <t>Đức</t>
  </si>
  <si>
    <t>Công ty trách nhiệm hữu hạn sản xuất và thương mại Trường Thủy</t>
  </si>
  <si>
    <t>Bộ cảm biến đo huyết áp động mạch và bộ phận cảm biến nhiệt</t>
  </si>
  <si>
    <t xml:space="preserve">Bộ cảm biến đo huyết áp động mạch và bộ phận cảm biến nhiệt
</t>
  </si>
  <si>
    <t>Bộ tấm dán hạ thân nhiệt cỡ S cho bệnh nhân từ 40 đến 60kg</t>
  </si>
  <si>
    <t>Áo làm lạnh trẻ em</t>
  </si>
  <si>
    <t>Bộ</t>
  </si>
  <si>
    <t>01 cái/Bộ</t>
  </si>
  <si>
    <t xml:space="preserve">Belmont Medical Technologies </t>
  </si>
  <si>
    <t>Mỹ</t>
  </si>
  <si>
    <t>Công ty cổ phần thương mại và sản xuất  Âu Lạc</t>
  </si>
  <si>
    <t>Bộ tấm dán hạ thân nhiệt cỡ M cho bệnh nhân từ 61 đến 75kg</t>
  </si>
  <si>
    <t>Áo làm lạnh người lớn</t>
  </si>
  <si>
    <t>Nhóm thận nhân tạo + siêu lọc máu liên tục:</t>
  </si>
  <si>
    <t xml:space="preserve">Bộ quả lọc máu liên tục </t>
  </si>
  <si>
    <t>Bộ quả lọc máu liên tục Prismaflex M100</t>
  </si>
  <si>
    <t>4 bộ/ thùng</t>
  </si>
  <si>
    <t xml:space="preserve">Gambro Industries </t>
  </si>
  <si>
    <t>Pháp</t>
  </si>
  <si>
    <t>Công ty trách nhiệm hữu hạn thiết bị y tế Phương Đông</t>
  </si>
  <si>
    <t>Bộ quả lọc thay thế huyết tương (TPE)</t>
  </si>
  <si>
    <t xml:space="preserve">bộ </t>
  </si>
  <si>
    <t>4 bộ/thùng</t>
  </si>
  <si>
    <t>VKH</t>
  </si>
  <si>
    <t xml:space="preserve">Bộ quả hấp phụ than hoạt </t>
  </si>
  <si>
    <t>1 bộ/thùng</t>
  </si>
  <si>
    <t>Qủa lọc máu liên tục có tráng Heparin và hấp phụ nội độc tố</t>
  </si>
  <si>
    <t>Bộ quả lọc máu liên tục có gắn heparin OXIRIS</t>
  </si>
  <si>
    <t>4 bộ/ 1 thùng</t>
  </si>
  <si>
    <t>Bóng đèn cực tím cho lọc nước thận nhân tạo</t>
  </si>
  <si>
    <t>Catheter 1 nòng thận nhân tạo</t>
  </si>
  <si>
    <t>Catheter 1 nòng thận nhân tạo 8Fx16cm
Code: 801303</t>
  </si>
  <si>
    <t>10 bộ/hộp</t>
  </si>
  <si>
    <t xml:space="preserve">SCW Medicath Ltd </t>
  </si>
  <si>
    <t>Catheter 2 nòng thận nhân tạo</t>
  </si>
  <si>
    <t>Catheter 2 nòng thận nhân tạo 12F-16cm, 12F-20cm (cong và thẳng)
Code: 801506/
801507</t>
  </si>
  <si>
    <t>Catheter tĩnh mạch cảnh hầm các cỡ</t>
  </si>
  <si>
    <t>Catheter palindrome 14.5Fr, dài 36cm - 45cm</t>
  </si>
  <si>
    <t>nhóm 2</t>
  </si>
  <si>
    <t>5 cái/ hộp</t>
  </si>
  <si>
    <t xml:space="preserve">Covidien </t>
  </si>
  <si>
    <t>Costa rica</t>
  </si>
  <si>
    <t>Công ty trách nhiệm hữu hạn thương mại dịch vụ kỹ thuật y khoa Việt Long</t>
  </si>
  <si>
    <t>Bộ dây máu chạy thận nhân tạo có túi báo áp lực 8.25mm</t>
  </si>
  <si>
    <t>Dây máu
 A108/V677</t>
  </si>
  <si>
    <t>nhóm 4</t>
  </si>
  <si>
    <t>24 bộ/
kiện</t>
  </si>
  <si>
    <t xml:space="preserve">Nipro (ThaiLand) Corporation Limited </t>
  </si>
  <si>
    <t>Thái Lan</t>
  </si>
  <si>
    <t>Công ty trách nhiệm hữu hạn thiết bị y tế Quang Trung</t>
  </si>
  <si>
    <t>Dây silicon dùng cho máy thận nhân tạo</t>
  </si>
  <si>
    <t>Kim luồn động tĩnh mạch dùng cho thận nhân tạo (AVF) 16G hoặc tương đương</t>
  </si>
  <si>
    <t>Kim chạy thận nhân tạo 16GX1"HTC-30W</t>
  </si>
  <si>
    <t>50 cái/
kiện</t>
  </si>
  <si>
    <t>Dialysis Catheter 16G × 1-1/2"</t>
  </si>
  <si>
    <t>Quả lọc thận nhân tạo high Flux (chất liệu: cellulose triacetate; diện tích: 1.5m2; hệ số siêu lọc 2980 (ml/giờ/100mmHg))</t>
  </si>
  <si>
    <t>Quả lọc thận nhân tạo Sureflux 150U</t>
  </si>
  <si>
    <t>Quả</t>
  </si>
  <si>
    <t>24 quả/
kiện</t>
  </si>
  <si>
    <t xml:space="preserve">Nipro Corporation Limited </t>
  </si>
  <si>
    <t>Nhật Bản</t>
  </si>
  <si>
    <t>Quả lọc thận low Flux (chất liệu: polynephron; diện tích: 1.7m2; hệ số siêu lọc 18 (ml/giờ/mmHg))</t>
  </si>
  <si>
    <t>Quả lọc thận nhân tạo Eliso 17L</t>
  </si>
  <si>
    <t>Quả lọc thận middle Flux (chất liệu: cellulose triacetate; diện tích: 1.3m2; hệ số siêu lọc 1780 (ml/giờ/100mmHg))</t>
  </si>
  <si>
    <t xml:space="preserve">cái </t>
  </si>
  <si>
    <t>Quả lọc thận middle Flux  (chất liệu: polynephron; diện tích: 1.5m2; hệ số siêu lọc 20 (ml/giờ/mmHg))</t>
  </si>
  <si>
    <t>Quả lọc thận nhân tạo Eliso 15M</t>
  </si>
  <si>
    <t>Quả lọc thận middle Flux  (chất liệu: polynephron; diện tích: 1.7m2; hệ số siêu lọc 22 (ml/giờ/mmHg))</t>
  </si>
  <si>
    <t>Quả lọc thận nhân tạo Eliso 17M</t>
  </si>
  <si>
    <t>Qủa lọc hấp phụ Resin</t>
  </si>
  <si>
    <t>Que thử serim</t>
  </si>
  <si>
    <t>Residual Peroxide</t>
  </si>
  <si>
    <t>Test</t>
  </si>
  <si>
    <t>Hộp 100 test</t>
  </si>
  <si>
    <t xml:space="preserve">Serim </t>
  </si>
  <si>
    <t>Công ty Trách nhiệm hữu hạn thương mại và dịch vụ Khánh Lâm An</t>
  </si>
  <si>
    <t>Que thử Clorine</t>
  </si>
  <si>
    <t>HiSENSE Ultra 0.1 test Strips</t>
  </si>
  <si>
    <t>Dụng cụ dùng thẩm phân phúc mạc</t>
  </si>
  <si>
    <t>Transfer sét</t>
  </si>
  <si>
    <t xml:space="preserve">Dịch lọc màng bụng các cỡ </t>
  </si>
  <si>
    <t>Bitolysis 1,5% low calci</t>
  </si>
  <si>
    <t>nhóm 5</t>
  </si>
  <si>
    <t>túi</t>
  </si>
  <si>
    <t>2 lít/túi</t>
  </si>
  <si>
    <t xml:space="preserve">Công ty cổ phần Dược - Trang thiết bị y tế Bình Định (Bidiphar) </t>
  </si>
  <si>
    <t>Việt Nam</t>
  </si>
  <si>
    <t>Công ty cổ phần Dược - Trang thiết bị y tế Bình Định (Bidiphar)</t>
  </si>
  <si>
    <t xml:space="preserve">Phin lọc khí Thận nhân tạo </t>
  </si>
  <si>
    <t>Phin lọc khí TP-SURE</t>
  </si>
  <si>
    <t>100 chiếc/
hộp</t>
  </si>
  <si>
    <t>Dịch ngâm màng lọc</t>
  </si>
  <si>
    <t>Vertexid</t>
  </si>
  <si>
    <t>Can</t>
  </si>
  <si>
    <t>5L/
Can</t>
  </si>
  <si>
    <t xml:space="preserve">Baloxy Thai Integral Co., Ltd </t>
  </si>
  <si>
    <t xml:space="preserve">Dịch lọc thận A </t>
  </si>
  <si>
    <t>Dung dịch thẩm
 phân máu đậm đặc Haemo - A ( Acid )</t>
  </si>
  <si>
    <t>Can 10L</t>
  </si>
  <si>
    <t xml:space="preserve">Công ty TNHH Aeonmed Việt Nam  </t>
  </si>
  <si>
    <t xml:space="preserve">Việt Nam </t>
  </si>
  <si>
    <t>Công ty trách nhiệm hữu hạn thiết bị y tế Green Medical</t>
  </si>
  <si>
    <t xml:space="preserve">Dịch lọc thận B </t>
  </si>
  <si>
    <t>Dung dịch thẩm
 phân máu đậm đặc Haemo - B ( Bicarbonat )</t>
  </si>
  <si>
    <t>Túi đựng dịch thải cỡ 5L</t>
  </si>
  <si>
    <t>Vật tư sử dụng máy HDF-ONLINE</t>
  </si>
  <si>
    <t>Bộ dây lọc máu NS-2060-18 và NS-2060-18 Sub dùng cho máy HDF online NCU - 18</t>
  </si>
  <si>
    <t>Dây máu NS-2060-18; 
NS-2060-18 SUB</t>
  </si>
  <si>
    <t>Qủa lọc thận dùng cho máy HDF online -15H</t>
  </si>
  <si>
    <t>Quả lọc thận nhân tạo Eliso 15H</t>
  </si>
  <si>
    <t>Qủa lọc thận dùng cho máy HDF online -17H</t>
  </si>
  <si>
    <t>Quả lọc thận nhân tạo Eliso 17H</t>
  </si>
  <si>
    <t>Phin siêu lọc CF-609N hoặc tương đương</t>
  </si>
  <si>
    <t>Phin lọc nội độc tố CF-609N</t>
  </si>
  <si>
    <t>12 cái/ 
thùng</t>
  </si>
  <si>
    <t>Vật tư sử dụng máy lọc thận Bbraun</t>
  </si>
  <si>
    <t>Bộ dây lọc máu thận</t>
  </si>
  <si>
    <t>Bộ dây lọc máu thận nhân tạo Sunder Blood Line</t>
  </si>
  <si>
    <t>gói 1 bộ, thùng 24 gói</t>
  </si>
  <si>
    <t xml:space="preserve">Sunder </t>
  </si>
  <si>
    <t>Công ty cổ phần Tâm Định</t>
  </si>
  <si>
    <t>Dịch lọc thận 1A (Acid)</t>
  </si>
  <si>
    <t>Dung dịch thẩm phân máu đậm đặc HD-1A (Acid)</t>
  </si>
  <si>
    <t>Can 10 lít, thùng 2 can</t>
  </si>
  <si>
    <t xml:space="preserve">B.Braun </t>
  </si>
  <si>
    <t>Dịch lọc thận 1B (Bicarbonat)</t>
  </si>
  <si>
    <t>Dung dịch thẩm phân máu đậm đặc HD-1B (Bicarbonat)</t>
  </si>
  <si>
    <t>Nhóm máy điện tim + điện não</t>
  </si>
  <si>
    <t>Bộ núm hút điện cực trước tim</t>
  </si>
  <si>
    <t>Bộ kẹp tứ chi điện tim</t>
  </si>
  <si>
    <t>Điện cực tim (dán)</t>
  </si>
  <si>
    <t xml:space="preserve">Điện cực tim </t>
  </si>
  <si>
    <t>Bịch/50 cái</t>
  </si>
  <si>
    <t xml:space="preserve">Bio Protech Inc -  </t>
  </si>
  <si>
    <t>Hàn Quốc</t>
  </si>
  <si>
    <t>Điện cực dán thảm lăn gắng sức</t>
  </si>
  <si>
    <t>Điện cực dán dùng cho máy chẩn đoán xơ vữa động mạch</t>
  </si>
  <si>
    <t xml:space="preserve">Dây điện cực máy điện tim 1 cần các loại </t>
  </si>
  <si>
    <t>Dây điện cực máy điện tim 3cần-6cần các loại</t>
  </si>
  <si>
    <t xml:space="preserve">Giấy điện tim 01 cần </t>
  </si>
  <si>
    <t>cuộn</t>
  </si>
  <si>
    <t>58mmx20m</t>
  </si>
  <si>
    <t xml:space="preserve">Hải Anh </t>
  </si>
  <si>
    <t>Hộp/
50 cuộn</t>
  </si>
  <si>
    <t xml:space="preserve">Tele-paper </t>
  </si>
  <si>
    <t>Malaysia</t>
  </si>
  <si>
    <t xml:space="preserve">Giấy điện tim 03 cần </t>
  </si>
  <si>
    <t>80mm x 20m</t>
  </si>
  <si>
    <t>63mm x 30mx17mm</t>
  </si>
  <si>
    <t>Giấy điện tim 06 cần</t>
  </si>
  <si>
    <t>30mx245mm</t>
  </si>
  <si>
    <t>Nhóm máy điện cơ:</t>
  </si>
  <si>
    <t>Điện cực dán CNĐDT (máy điện cơ)</t>
  </si>
  <si>
    <t xml:space="preserve"> Điện cực dán CNĐDT 
(máy điện cơ) </t>
  </si>
  <si>
    <t>bọc giấy/cái</t>
  </si>
  <si>
    <t xml:space="preserve">Neurology </t>
  </si>
  <si>
    <t>Điện cực kim 26Gx1.5'' hay 26Gx2.0''</t>
  </si>
  <si>
    <t xml:space="preserve"> Điện cực kim 26Gx1.5'' 
hay 26Gx2.0'' </t>
  </si>
  <si>
    <t xml:space="preserve"> hộp </t>
  </si>
  <si>
    <t>hộp/ 25 cái</t>
  </si>
  <si>
    <t xml:space="preserve">Technomed </t>
  </si>
  <si>
    <t>hà lan</t>
  </si>
  <si>
    <t>Gel tiếp xúc của máy điện cơ</t>
  </si>
  <si>
    <t>tupe</t>
  </si>
  <si>
    <t xml:space="preserve">Nhóm máy siêu âm: </t>
  </si>
  <si>
    <t xml:space="preserve">Giấy in siêu âm đen trắng </t>
  </si>
  <si>
    <t>Giấy siêu âm Durico 110mmx20m, mã Ulstar - 1100S</t>
  </si>
  <si>
    <t>20mx110mm</t>
  </si>
  <si>
    <t xml:space="preserve">Durico,  </t>
  </si>
  <si>
    <t>Tổng công ty cổ phần y tế Danameco</t>
  </si>
  <si>
    <t>Giấy in phim Sony 210mmx25m dùng theo máy C-Arm Cios</t>
  </si>
  <si>
    <t xml:space="preserve">Giấy in ảnh màu một mặt A4 </t>
  </si>
  <si>
    <t xml:space="preserve">Giấy in ảnh màu </t>
  </si>
  <si>
    <t>ram</t>
  </si>
  <si>
    <t>115gmsx210x297mm, 5760dpi</t>
  </si>
  <si>
    <t xml:space="preserve">Gel siêu âm </t>
  </si>
  <si>
    <t>can</t>
  </si>
  <si>
    <t>Can 5 lít</t>
  </si>
  <si>
    <t xml:space="preserve">UASEN </t>
  </si>
  <si>
    <t>Nhóm monitor:</t>
  </si>
  <si>
    <t>Bao huyết áp máy Monitor xâm nhập và không xâm nhập</t>
  </si>
  <si>
    <t xml:space="preserve"> Vòng bít máy đo huyết áp tay </t>
  </si>
  <si>
    <t xml:space="preserve"> bao </t>
  </si>
  <si>
    <t xml:space="preserve"> Hộp/1 cái </t>
  </si>
  <si>
    <t xml:space="preserve">Omron </t>
  </si>
  <si>
    <t>trung quốc</t>
  </si>
  <si>
    <t>Cáp điện tim của máy Monitor các loại</t>
  </si>
  <si>
    <t>Giấy in monitor cỡ 57mm x 20m</t>
  </si>
  <si>
    <t>Gói 1 cuộn</t>
  </si>
  <si>
    <t>Đầu cảm biến SPO2 các loại (trừ Masimo và NihonKoden)</t>
  </si>
  <si>
    <t xml:space="preserve"> Đầu cảm biến Spo2 </t>
  </si>
  <si>
    <t xml:space="preserve">plima </t>
  </si>
  <si>
    <t xml:space="preserve">Đầu cảm biến SpO2 Masimo </t>
  </si>
  <si>
    <t>Đầu cảm biến SpO2 máy monitor NihonKoden</t>
  </si>
  <si>
    <t xml:space="preserve"> Đầu cảm biến Spo2  NK</t>
  </si>
  <si>
    <t>Cáp SpO2 máy monitor các loại (trừ Nihokoden)</t>
  </si>
  <si>
    <t>Cáp SpO2 máy monitor NihonKoden</t>
  </si>
  <si>
    <t xml:space="preserve">Nhóm máy cắt đốt và phẫu thuật nội soi: </t>
  </si>
  <si>
    <t>Cáp đơn cực nội soi</t>
  </si>
  <si>
    <t>Cáp lưỡng cực</t>
  </si>
  <si>
    <t>Tấm mask điện cực dùng một lần</t>
  </si>
  <si>
    <t>Tấm mask điện cực dùng nhiều lần</t>
  </si>
  <si>
    <t>Clip kẹp mạch máu nội soi cỡ LT200 (khóa kẹp mạch máu)</t>
  </si>
  <si>
    <t>Clip Titan kẹp mạch máu cỡ M</t>
  </si>
  <si>
    <t xml:space="preserve">Grena Ltd </t>
  </si>
  <si>
    <t>Anh Quốc</t>
  </si>
  <si>
    <t>Công ty cổ phần Vietmedic</t>
  </si>
  <si>
    <t>Clip kẹp mạch máu nội soi cỡ LT300 và LT400 (khóa kẹp mạch máu)</t>
  </si>
  <si>
    <t>Clip Titan kẹp mạch máu các cỡ ML, L</t>
  </si>
  <si>
    <t>Clip titan kẹp mạch máu các cỡ (khóa kẹp mạch máu)</t>
  </si>
  <si>
    <t>Clip Titan kẹp mạch máu các cỡ S, M, ML, L</t>
  </si>
  <si>
    <t>Clip Polymer kẹp mạch máu các cỡ (khóa kẹp mạch máu)</t>
  </si>
  <si>
    <t>Clip Polymer kẹp mạch máu các cỡ ML, L, XL</t>
  </si>
  <si>
    <t>Dao cắt đốt lưỡng cực dùng cho mổ hở</t>
  </si>
  <si>
    <t>Dao cắt đốt lưỡng cực cắt đốt nội soi</t>
  </si>
  <si>
    <t>Dao cắt đốt đơn cực dùng nhiều lần</t>
  </si>
  <si>
    <t>Dao đốt điện đơn cực dùng 1 lần</t>
  </si>
  <si>
    <t>Dao cắt đốt lưỡng cực không dính</t>
  </si>
  <si>
    <t>Dây nối điện cực trung tính máy cắt đốt</t>
  </si>
  <si>
    <t>dây điện cực trung tính máy cắt đốt</t>
  </si>
  <si>
    <t>sợi/Gói</t>
  </si>
  <si>
    <t xml:space="preserve">Erbe </t>
  </si>
  <si>
    <t xml:space="preserve">Đầu đốt polyp mũi dùng theo máy coblator </t>
  </si>
  <si>
    <t>Đầu đốt cuống mũi Reflex Ultra 45 cho máy Coblator</t>
  </si>
  <si>
    <t>hộp 1 sợi</t>
  </si>
  <si>
    <t xml:space="preserve">Arhtrocare Corporation </t>
  </si>
  <si>
    <t>Costa Rica</t>
  </si>
  <si>
    <t xml:space="preserve">Đầu đốt amidan dùng theo máy coblator </t>
  </si>
  <si>
    <t>Đầu đốt Amidan và nạo V.A cho máy Coblator</t>
  </si>
  <si>
    <t xml:space="preserve">Dao cắt tiêu bản </t>
  </si>
  <si>
    <t>Hộp</t>
  </si>
  <si>
    <t>Hộp 50 cái</t>
  </si>
  <si>
    <t xml:space="preserve">Leica </t>
  </si>
  <si>
    <t>Bộ dụng cụ chọc dò Trocar các loại</t>
  </si>
  <si>
    <t>Nắp trocard cỡ 10mm dùng cho mổ nội soi</t>
  </si>
  <si>
    <t>Nắp trocard cỡ 5mm dùng cho mổ nội soi</t>
  </si>
  <si>
    <t>Nắp su đk 2mm dùng trong nội soi tiết niệu</t>
  </si>
  <si>
    <t>Nòng su trocard 11mm</t>
  </si>
  <si>
    <t>Nòng su trocard 5,5mm</t>
  </si>
  <si>
    <t>Nắp van su hình phểu dùng cho troca 5</t>
  </si>
  <si>
    <t>Nắp van su hình phểu dùng cho troca 10</t>
  </si>
  <si>
    <t>Trocard bằng nhựa không dao, có dao các cỡ</t>
  </si>
  <si>
    <t>Trocar bằng nhựa không dao, có dao các cỡ</t>
  </si>
  <si>
    <t xml:space="preserve">Welfare Medical Ltd </t>
  </si>
  <si>
    <t>Bộ trocar nhựa mổ nội soi tiêu hóa đường kính 12mm</t>
  </si>
  <si>
    <t>Dụng cụ cắt nối thẳng tự động dùng trong kỹ thuật cắt bao qui đầu</t>
  </si>
  <si>
    <t>Dụng cụ khâu cắt bao quy đầu</t>
  </si>
  <si>
    <t xml:space="preserve">ChangZhou Waston Medical
Appliance Co., Ltd </t>
  </si>
  <si>
    <t>Dụng cụ kẹp mô nội soi đầu cong 5mm (Rotic endo Grasper)</t>
  </si>
  <si>
    <t>6cái</t>
  </si>
  <si>
    <t>Dụng cụ phẫu tích nội soi đầu cong 5mm (Rotic endo Dissect)</t>
  </si>
  <si>
    <t>Dụng cụ cắt mô nội soi 5mm (Endo mini shear)</t>
  </si>
  <si>
    <t>Dụng cụ khâu nối tròn ống tiêu hóa (dụng cụ cắt nối tự động) (Circular stapler)</t>
  </si>
  <si>
    <t>Dụng cụ khâu nối ống tiêu hóa cong các cỡ 25mm, 29mm, 33mm</t>
  </si>
  <si>
    <t>1cái</t>
  </si>
  <si>
    <t>Dụng cụ cắt phế quản trong phẫu thuật cắt phổi, 60mm (máy cắt đốt tự động)</t>
  </si>
  <si>
    <t>Dụng cụ cắt phế quản trong phẫu thuật cắt phổi, 45mm (máy cắt đốt tự động)</t>
  </si>
  <si>
    <t>Dụng cụ cắt nối thẳng tự động 55mm (máy cắt nối tự động)</t>
  </si>
  <si>
    <t>Dụng cụ khâu cắt thẳng mổ mở cỡ 55mm</t>
  </si>
  <si>
    <t xml:space="preserve">Golden Stapler </t>
  </si>
  <si>
    <t>Công ty trách nhiệm hữu hạn thông minh Hoàng Hà</t>
  </si>
  <si>
    <t>Dụng cụ cắt nối thẳng tự động 75mm (máy cắt nối tự động)</t>
  </si>
  <si>
    <t>Dụng cụ khâu cắt ống tiêu hóa thẳng 75mm, loại tiêu chuẩn</t>
  </si>
  <si>
    <t>Dụng cụ khâu cắt nối thẳng dùng trong PTNS, đường cắt 45, 60mm, dài 34cm, gập góc 45độ</t>
  </si>
  <si>
    <t>Dụng cụ cắt nối tự động sử dụng trong kthuật Longo các cỡ 33,32 (máy cắt nối tự động)</t>
  </si>
  <si>
    <t xml:space="preserve">Dụng cụ cắt nối tự động sử dụng trong kỹ thuật Longo 33mm </t>
  </si>
  <si>
    <t>Dụng cụ khâu cắt nối vòng ba hàng ghim, 48 ghim đập đường kính 21mm đến 32mm</t>
  </si>
  <si>
    <t xml:space="preserve">Dụng cụ khâu cắt nối tự động 34mm, ba hàng ghim, 48 ghim đập </t>
  </si>
  <si>
    <t xml:space="preserve">Dụng cụ cắt nối sử dụng trong kỹ thuật cắt trĩ Longo </t>
  </si>
  <si>
    <t>Dụng cụ khâu cắt nội soi đa năng giúp xoay và nghiêng băng đạn tối đa 45 độ</t>
  </si>
  <si>
    <t>Dụng cụ khâu nối nội soi đa năng Endo GIA Ultra  Universal Stapler</t>
  </si>
  <si>
    <t>nhóm 1</t>
  </si>
  <si>
    <t>3 cái/ Hộp</t>
  </si>
  <si>
    <t xml:space="preserve">Covidien (Medtronic) </t>
  </si>
  <si>
    <t>Công ty trách nhiệm hữu hạn Thương mại - Dịch vụ và sản xuất Việt Tường</t>
  </si>
  <si>
    <t>Băng đạn nội soi ba hàng ghim dập đôi. Gập góc 45 độ. Loại 30-45-60mm chiều cao ghim 2.5-3.5-4.0mm</t>
  </si>
  <si>
    <t>Dụng cụ khâu cắt nối thẳng 60-3,8mm dùng trong mổ hở</t>
  </si>
  <si>
    <t>Dụng cụ khâu cắt nối thẳng GIA các cỡ 60mm, 80mm, 100mm, ghim 3.8mm và 4.8mm dùng trong mổ hở, công nghệ DST</t>
  </si>
  <si>
    <t>Băng đạn khâu cắt nối thẳng mổ hở 60-80-100mm ghim 3.8-4.5mm, hai hàng ghim dập đôi (ghim khâu máy)</t>
  </si>
  <si>
    <t>Băng đạn khâu cắt nối thẳng mổ hở GIA 60-80-100mm ghim 3.8mm-4.8mm, công nghệ DST</t>
  </si>
  <si>
    <t>6 cái/ Hộp</t>
  </si>
  <si>
    <t>Dụng cụ khâu nối thẳng ba hàng ghim cỡ 30-40-60-90mm, dùng trong mổ hở</t>
  </si>
  <si>
    <t>Băng đạn khâu cắt nối thẳng ba hàng ghim, cỡ 30-45-60-90mm, ghim 2.5 đến 4.5mm dùng trong mổ hở (ghim khâu máy)</t>
  </si>
  <si>
    <t>Băng ghim nạp cho dụng cụ khâu cắt nội soi  (ghim khâu máy)</t>
  </si>
  <si>
    <t>Băng đạn dùng cho dụng cụ khâu cắt nối thẳng các cỡ (ghim khâu máy)</t>
  </si>
  <si>
    <t>Băng đạn khâu cắt nối thẳng mổ hở GIA 60-80-100mm ghim 3.8-4.8mm, công nghệ DST</t>
  </si>
  <si>
    <t>Băng đạn dùng cho dụng cụ khâu cắt nối thẳng tự động 55mm ( ghim khâu máy)</t>
  </si>
  <si>
    <t>Băng đạn (stapler) dùng cho dụng cụ khâu cắt thẳng mổ mở cỡ 55mm</t>
  </si>
  <si>
    <t>Băng đạn dùng cho dụng cụ khâu cắt nối thẳng tự động 75mm ( ghim khâu máy)</t>
  </si>
  <si>
    <t>Ghim khâu cắt ống tiêu hóa thẳng 75mm, loại tiêu chuẩn</t>
  </si>
  <si>
    <t>Băng đạn dùng trong dụng cụ cắt phế quản 60mm (ghim khâu máy)</t>
  </si>
  <si>
    <t>6 băng đạn/hộp</t>
  </si>
  <si>
    <t>Băng đạn dùng trong dụng cụ cắt phế quản 45mm (ghim khâu máy)</t>
  </si>
  <si>
    <t xml:space="preserve">Buồng tiêm tĩnh mạch dùng cho bệnh nhân truyền hóa chất </t>
  </si>
  <si>
    <t>Buồng tiêm truyền cấy dưới da</t>
  </si>
  <si>
    <t>Hộp 1 bộ</t>
  </si>
  <si>
    <t xml:space="preserve">Vygon SA </t>
  </si>
  <si>
    <t xml:space="preserve">Miếng lưới vá thoát vị bẹn/thành bụng  (Tấm màng nâng phục hồi thành bụng) cỡ 6cmx11cm </t>
  </si>
  <si>
    <t>Mảnh ghép thoát vị bẹn vá thành bụng 6 x 11cm</t>
  </si>
  <si>
    <t xml:space="preserve">Miếng lưới vá thoát vị bẹn/thành bụng  (Tấm màng nâng phục hồi thành bụng) cỡ 5cmx10cm </t>
  </si>
  <si>
    <t>Mảnh ghép thoát vị bẹn vá thành bụng 5 x 10cm</t>
  </si>
  <si>
    <t>tấm</t>
  </si>
  <si>
    <t xml:space="preserve"> 5cmx10cm </t>
  </si>
  <si>
    <t>Miếng lưới vá thoát vị bẹn/thành bụng (Tấm màng nâng phục hồi thành bụng) cỡ 30cmx30cm</t>
  </si>
  <si>
    <t>Mảnh ghép thoát vị bẹn vá thành bụng 30 x 30cm</t>
  </si>
  <si>
    <t>30cmx30cm</t>
  </si>
  <si>
    <t>Miếng lưới vá thoát vị bẹn/thành bụng (Tấm màng nâng phục hồi thành bụng) cỡ 7,5cmx15cm</t>
  </si>
  <si>
    <t xml:space="preserve"> 7,5cmx15cm</t>
  </si>
  <si>
    <t>Miếng lưới vá thoát vị bẹn/thành bụng (Tấm màng nâng phục hồi thành bụng) cỡ 10cmx15cm</t>
  </si>
  <si>
    <t>Mảnh ghép thoát vị bẹn vá thành bụng 10 x 15cm</t>
  </si>
  <si>
    <t>10cmx15cm</t>
  </si>
  <si>
    <t>Miếng lưới vá thoát vị bẹn/thành bụng (Tấm màng nâng phục hồi thành bụng) cỡ 15cmx15cm</t>
  </si>
  <si>
    <t>Mảnh ghép thoát vị bẹn vá thành bụng 15 x 15cm</t>
  </si>
  <si>
    <t>15cmx15cm</t>
  </si>
  <si>
    <t>Catheter lấy huyết khối các cỡ</t>
  </si>
  <si>
    <t>Nội soi tiêu hóa Pentax dùng cho can thiệp</t>
  </si>
  <si>
    <t>Bộ mở dạ dày qua da</t>
  </si>
  <si>
    <t>Bộ mở thông dạ dày qua da EndoVive™ PEG Kit 24Fr (dạng kéo)</t>
  </si>
  <si>
    <t xml:space="preserve">Boston Scientific </t>
  </si>
  <si>
    <t xml:space="preserve"> Mỹ</t>
  </si>
  <si>
    <t>Công ty trách nhiệm hữu hạn thiết bị y tế ETC</t>
  </si>
  <si>
    <t>Bộ thắt tĩnh mạch thực quản ( vòng cao su)</t>
  </si>
  <si>
    <t>Bóng nong thực quản-tâm vị</t>
  </si>
  <si>
    <t>Bóng nong thực quản CRE™ PRO, đk 18-19-20mm, có ngã guidewire</t>
  </si>
  <si>
    <t>Ireland</t>
  </si>
  <si>
    <t xml:space="preserve">Đầu thắt tĩnh mạch thực quản từ  9.5 đến 13mm </t>
  </si>
  <si>
    <t>Nong thực quản</t>
  </si>
  <si>
    <t>Bộ dẫn lưu thận qua da</t>
  </si>
  <si>
    <t>Bộ mở thận dẫn lưu qua da loại trực tiếp</t>
  </si>
  <si>
    <t xml:space="preserve">Geotek Medikal </t>
  </si>
  <si>
    <t xml:space="preserve"> Thổ Nhĩ Kỳ</t>
  </si>
  <si>
    <t>Bộ dẫn lưu đường mật ra da ( gồm: kim, catheter, stent, guidewire, dao cắt)</t>
  </si>
  <si>
    <t>Rọ lấy sỏi niệu quản</t>
  </si>
  <si>
    <t xml:space="preserve">Rọ lấy sỏi Nitinol </t>
  </si>
  <si>
    <t>Bộ sonde dẫn lưu  thận</t>
  </si>
  <si>
    <t>Keo sinh học vá mạch máu và màng não 2ml  (mổ sọ não, tim mạch, tiêu hóa...)</t>
  </si>
  <si>
    <t>Tuýp</t>
  </si>
  <si>
    <t>2ml</t>
  </si>
  <si>
    <t>Keo sinh học vá mạch máu và màng não 5ml (mổ sọ não, tim mạch, tiêu hóa...)</t>
  </si>
  <si>
    <t>5ml</t>
  </si>
  <si>
    <t>Ống nòng niệu quản</t>
  </si>
  <si>
    <t>Ống thông JJ</t>
  </si>
  <si>
    <t>01cái/ gói</t>
  </si>
  <si>
    <t xml:space="preserve">Seplou Medical, Inc </t>
  </si>
  <si>
    <t>Công ty CP Accutech Việt Nam</t>
  </si>
  <si>
    <t>Vòng su thắt trĩ</t>
  </si>
  <si>
    <t>Vật tư sử dụng cho máy điện thế gợi:</t>
  </si>
  <si>
    <t>Dây điện cực Ag/AgCl đo điện não dạng đĩa 10mm, dài 1,5m</t>
  </si>
  <si>
    <t>dây</t>
  </si>
  <si>
    <t>Bộ dây nối Jumper cho chức năng điện thế gợi, dài 51cm</t>
  </si>
  <si>
    <t>6 cái/bộ</t>
  </si>
  <si>
    <t>Điện cực kích thích dạng thanh, dây dài 1.0m</t>
  </si>
  <si>
    <t>Dây buộc giữ điện cực kích thích dạng thanh</t>
  </si>
  <si>
    <t>3 cái/bộ</t>
  </si>
  <si>
    <t>Điện cực kích thích cầm tay của máy điện cơ Cadwell</t>
  </si>
  <si>
    <t>Dây nối điện cực kim dùng cho máy điện cơ</t>
  </si>
  <si>
    <t xml:space="preserve">Điện cực đất loại dán dùng cho máy điện cơ </t>
  </si>
  <si>
    <t>bịch</t>
  </si>
  <si>
    <t>24 cái/bịch</t>
  </si>
  <si>
    <t>Điện cực dán đo dẫn truyền</t>
  </si>
  <si>
    <t>12 cái/bịch</t>
  </si>
  <si>
    <t>Kim điện cơ</t>
  </si>
  <si>
    <t>hộp</t>
  </si>
  <si>
    <t>25 cây/hộp</t>
  </si>
  <si>
    <t>Bộ dây điện cực của máy điện não</t>
  </si>
  <si>
    <t>21 dây/bộ</t>
  </si>
  <si>
    <t>Điện cực kẹp tai của máy điện não</t>
  </si>
  <si>
    <t>2cái/bộ</t>
  </si>
  <si>
    <t xml:space="preserve">Nón lưới điện não kèm dây đeo cằm </t>
  </si>
  <si>
    <t>Điện cực máy đo điện não</t>
  </si>
  <si>
    <t>21cái/bộ</t>
  </si>
  <si>
    <t>Gel tiếp xúc để đo điện não</t>
  </si>
  <si>
    <t>Lọ</t>
  </si>
  <si>
    <t>228g/lọ</t>
  </si>
  <si>
    <t>Gel tiếp xúc điện cơ</t>
  </si>
  <si>
    <t>Gel tẩy da dùng cho điện cơ, điện não</t>
  </si>
  <si>
    <t>Tuyp</t>
  </si>
  <si>
    <t>Máy hủy U gan bằng sóng Microway</t>
  </si>
  <si>
    <t xml:space="preserve">Dây dẫn truyền sóng viba Avecure MW-signal Extension cable Set </t>
  </si>
  <si>
    <t>Dây dẫn sóng AveCure loại dùng cho máy đốt vi sóng Avecure Extension Cables</t>
  </si>
  <si>
    <t>Medwaves, Inc</t>
  </si>
  <si>
    <t>Công ty trách nhiệm hữu hạn thương mại dược phẩm Hiền Vy</t>
  </si>
  <si>
    <t>Kim đốt sóng cao tần loại mini ( sử dụng công nghệ MWA)</t>
  </si>
  <si>
    <t>Kim đốt sóng cao tần loại nhỏ, dài 15cm, kim 16G ( sử dụng công nghệ MWA)</t>
  </si>
  <si>
    <t>Kim đốt sóng cao tần loại nhỏ, dài 21cm, kim 16G ( sử dụng công nghệ MWA)</t>
  </si>
  <si>
    <t>Kim đốt sóng cao tần loại trung bình, dài 15cm, kim 14G ( sử dụng công nghệ MWA)</t>
  </si>
  <si>
    <t>Kim đốt sóng cao tần loại lớn, dài 15cm, kim 16G ( sử dụng công nghệ MWA)</t>
  </si>
  <si>
    <t>Máy nội soi cắt đốt tiền liệt tuyến IMAGE 1S</t>
  </si>
  <si>
    <t>Dây dẫn sáng bằng sợi quang, đầu nối thẳng, đường kính 3.5mm, dài 300cm</t>
  </si>
  <si>
    <t>Điện cực cắt hình vòng lưỡng cực cỡ 24/26Fr</t>
  </si>
  <si>
    <t>Điện cực cầm máu lưỡng cực, đầu hình cầu, cỡ 24/26Fr</t>
  </si>
  <si>
    <t>Dây nối cao tần lưỡng cực, dài 400cm</t>
  </si>
  <si>
    <t xml:space="preserve">Máy đóng gói và sắc thuốc đông y </t>
  </si>
  <si>
    <t>Giấy đóng gói thuốc nước Đông y, mềm, cuộn đôi</t>
  </si>
  <si>
    <t>400mét x10cm</t>
  </si>
  <si>
    <t>Điện trở dùng cho máy đóng gói 4đầu</t>
  </si>
  <si>
    <t>2cái</t>
  </si>
  <si>
    <t>Điện trở dùng cho máy đóng gói 2đầu</t>
  </si>
  <si>
    <t xml:space="preserve">Điện trở dùng cho máy sắc thuốc </t>
  </si>
  <si>
    <t>Van máy đóng gói</t>
  </si>
  <si>
    <t xml:space="preserve">Bình thủy tinh </t>
  </si>
  <si>
    <t>Bơm dùng cho máy đóng gói</t>
  </si>
  <si>
    <t>Bảng điều khiển cho máy sắc thuốc</t>
  </si>
  <si>
    <t>Bảng điều khiển cho máy đóng gói thuốc</t>
  </si>
  <si>
    <t>Roăn trắng của máy đóng gói thuốc</t>
  </si>
  <si>
    <t>Roăn đỏ của máy sắc thuốc</t>
  </si>
  <si>
    <t>Dao cắt dùng cho máy đóng gói thuốc</t>
  </si>
  <si>
    <t>Dây ống máy sắc thuốc</t>
  </si>
  <si>
    <t>Phill lọc thuốc</t>
  </si>
  <si>
    <t>Bếp cô thuốc</t>
  </si>
  <si>
    <t>Bộ mô tơ dùng cho máy đóng gói thuốc</t>
  </si>
  <si>
    <t>Nhóm máy Xquang chẩn đoán:</t>
  </si>
  <si>
    <t>Vật tư sử dụng máy Carestream</t>
  </si>
  <si>
    <t>Phim chụp Xquang KTS 25x30cm</t>
  </si>
  <si>
    <t xml:space="preserve">Phim chụp laser dành cho máy in phim khô cỡ 25x30cm( 10x12 inch) </t>
  </si>
  <si>
    <t>125 tờ</t>
  </si>
  <si>
    <t xml:space="preserve">Carestream </t>
  </si>
  <si>
    <t>Công ty trách nhiệm hữu hạn trang thiết bị y tế Quốc Tế</t>
  </si>
  <si>
    <t>Vật tư sử dụng cho máy Trimax:</t>
  </si>
  <si>
    <t>Phim CT Scanse 35 x 43cm</t>
  </si>
  <si>
    <t xml:space="preserve">Phim Trimax TXE 14X17''CE </t>
  </si>
  <si>
    <t>125 tờ/hộp</t>
  </si>
  <si>
    <t>Phim Trimax TXE 10X12''CE</t>
  </si>
  <si>
    <t xml:space="preserve">Phim Chụp XQ thường 35x35cm </t>
  </si>
  <si>
    <t>Phim HRU 35x35</t>
  </si>
  <si>
    <t>100 tờ/hộp</t>
  </si>
  <si>
    <t xml:space="preserve">Fujifilm </t>
  </si>
  <si>
    <t>Phim Chụp XQ thường 30x40cm</t>
  </si>
  <si>
    <t>Phim HRU 30x40</t>
  </si>
  <si>
    <t>Phim Chụp XQ thường 24x30cm</t>
  </si>
  <si>
    <t>Phim HRU 24x30</t>
  </si>
  <si>
    <t>Phim Chụp XQ thường 18x24cm nhũ ảnh</t>
  </si>
  <si>
    <t>Phim HRU 18x24</t>
  </si>
  <si>
    <t>Phim răng loại ướt</t>
  </si>
  <si>
    <t>150 tờ</t>
  </si>
  <si>
    <t>Thuốc rửa film tự động</t>
  </si>
  <si>
    <t>Hoá chất rửa phim FR dùng trong y tế</t>
  </si>
  <si>
    <t>1 hiện+ 1 hãm/ bộ</t>
  </si>
  <si>
    <t xml:space="preserve">Developer, Fixer </t>
  </si>
  <si>
    <t>Bộ xilanh đôi 200ml dùng cho máy bơm tiêm điện Optivatage Dh, gồm: 02 xilanh; 01 dây áp lực chạc Y; 02 Ống lấy thuốc J</t>
  </si>
  <si>
    <t>Bộ xilanh đôi 200ml dùng cho máy bơm tiêm điện OPTIVATAGE DH.
Một bộ gồm:
- 02 xilanh
- 01 Dây áp lực chạc Y
- 02 Ống lấy thuốc J</t>
  </si>
  <si>
    <t>20Bộ/ Hộp</t>
  </si>
  <si>
    <t xml:space="preserve">Liebel Flarsheim </t>
  </si>
  <si>
    <t>Mỹ/Mexico</t>
  </si>
  <si>
    <t>Bộ xilanh đôi 60ml dùng cho máy bơm tiêm điện Optistar Elite dùng cho máy MRI</t>
  </si>
  <si>
    <t>Bộ xilanh đôi 60ml dùng cho máy bơm tiêm điện Optistar ELITE dùng cho MRI
Một bộ gồm:
- 02 xilanh
- 01 dây áp lực chạc Y</t>
  </si>
  <si>
    <t>50 Bộ/ Hộp</t>
  </si>
  <si>
    <t>Bộ xilanh 150ml dùng cho máy bơm tiêm cản quang Angiomat Illumena; gồm: 01 xilanh; 01 ống lấy thuốc J</t>
  </si>
  <si>
    <t>Bộ xilanh 150ml dùng cho máy bơm tiêm cản quang Angiomat Illumena
Một bộ gồm:
- 01 xilanh
- 01 ống lấy thuốc J</t>
  </si>
  <si>
    <t>Máy tách thành phần máu tự động:</t>
  </si>
  <si>
    <t>Bộ kít tách máu tự động + dung dịch chống đông dùng cho máy tách thành phần máu tự động (đa túi)</t>
  </si>
  <si>
    <t>6 bộ/hộp</t>
  </si>
  <si>
    <t>Bộ kít tách máu tự động + dung dịch chống đông dùng cho máy tách thành phần máu tự động (đơn túi)</t>
  </si>
  <si>
    <t>6 bộ/ hộp</t>
  </si>
  <si>
    <t xml:space="preserve">Terumo BCT Việt Nam Co., Ltd </t>
  </si>
  <si>
    <t>Túi máu đơn</t>
  </si>
  <si>
    <t>Túi máu đôi</t>
  </si>
  <si>
    <t>Máy xét nghiệm sinh hóa:</t>
  </si>
  <si>
    <t>Máy điện di:</t>
  </si>
  <si>
    <t xml:space="preserve">SPIFE Applicator Blades  (for 12 sample application) </t>
  </si>
  <si>
    <t>Applicator Blades</t>
  </si>
  <si>
    <t>10cái</t>
  </si>
  <si>
    <t xml:space="preserve">Helena   </t>
  </si>
  <si>
    <t>Công ty trách nhiệm hữu hạn thương mại và Sản xuất A.V.L</t>
  </si>
  <si>
    <t>Nhóm máy xét nghiệm khí máu</t>
  </si>
  <si>
    <t xml:space="preserve">Bottle gas Opti CCA </t>
  </si>
  <si>
    <t>bình</t>
  </si>
  <si>
    <t xml:space="preserve">Opti Medical  </t>
  </si>
  <si>
    <t>Cartridge peristaltic pump Opti CCA-TS (dây bơm máy Opti CCA)</t>
  </si>
  <si>
    <t>Peristaltic pump Opti CCA-TS (dây bơm máy Opti CCA)</t>
  </si>
  <si>
    <t>Nhóm máy xét nghiệm điện giải:</t>
  </si>
  <si>
    <t>Valve tubing kit (bộ dây điện giải)</t>
  </si>
  <si>
    <t xml:space="preserve">Diamond  </t>
  </si>
  <si>
    <t xml:space="preserve"> Peristaltic pump tube Set</t>
  </si>
  <si>
    <t>Dây bơm điện giải (Peristaltic Pump Tubing)</t>
  </si>
  <si>
    <t xml:space="preserve"> Na Electrode</t>
  </si>
  <si>
    <t>Na Electrode</t>
  </si>
  <si>
    <t xml:space="preserve"> K Electrode</t>
  </si>
  <si>
    <t>K Electrode</t>
  </si>
  <si>
    <t>Cl Electrode</t>
  </si>
  <si>
    <t>Reference Electrode Housing</t>
  </si>
  <si>
    <t xml:space="preserve">Reference Electrode </t>
  </si>
  <si>
    <t>Tube xét nghiệm:</t>
  </si>
  <si>
    <t xml:space="preserve">Tube Eppendort 1,5ml; 2ml </t>
  </si>
  <si>
    <t>Ống Enppendoft</t>
  </si>
  <si>
    <t>Gói 500 cái</t>
  </si>
  <si>
    <t xml:space="preserve">Tube ly tâm thót đáy 5, 15 và 50ml có nắp vặn kín,vô trùng (Falcon) </t>
  </si>
  <si>
    <t xml:space="preserve">Tube ly tâm </t>
  </si>
  <si>
    <t>Gói 1 cái</t>
  </si>
  <si>
    <t>Tube K3 EDTA nắp cao su mềm dùng cho máy đếm tế bào</t>
  </si>
  <si>
    <t>Ống nghiệm EDTA K3 nắp cao su bọc nhựa HTM (2,400 ống/thùng)</t>
  </si>
  <si>
    <t>2,400 ống/thùng</t>
  </si>
  <si>
    <t xml:space="preserve">HTM </t>
  </si>
  <si>
    <t>Công ty trách nhiệm hữu hạn thương mại và dịch vụ Y tế Nhân Trung</t>
  </si>
  <si>
    <t>Tube (Heparin) xét nghiệm</t>
  </si>
  <si>
    <t>Ống nghiệm Heparin HTM (2,400 ống/thùng)</t>
  </si>
  <si>
    <t xml:space="preserve">Tube Heparin Lithium ionogramme </t>
  </si>
  <si>
    <t xml:space="preserve">Tube (ống nghiệm) chimigly </t>
  </si>
  <si>
    <t>Ống nghiệm Chimigly HTM (2,400 ống/thùng)</t>
  </si>
  <si>
    <t xml:space="preserve">Tube chống đông K3 EDTA </t>
  </si>
  <si>
    <t>Ống nghiệm EDTA K3 HTM (2,400 ống/thùng)</t>
  </si>
  <si>
    <t>Tube EDTA K2</t>
  </si>
  <si>
    <t>Ống nghiệm EDTA K2 HTM (2,400 ống/thùng)</t>
  </si>
  <si>
    <t xml:space="preserve">Tube dùng cho máy máu lắng tự động </t>
  </si>
  <si>
    <t>Ống nghiệm máu chân không Citrate 3,8% 2.4ml (ống máu lắng)</t>
  </si>
  <si>
    <t>100 ống/01 khay xốp. 12 khay/ 01 thùng</t>
  </si>
  <si>
    <t xml:space="preserve">Henso Medical (Hangzhou),  </t>
  </si>
  <si>
    <t>Công ty cổ phần dược- thiết bị y tế Đà Nẵng</t>
  </si>
  <si>
    <t xml:space="preserve">Tube chống đông citrate </t>
  </si>
  <si>
    <t>Ống nghiệm Citrat HTM (2,400 ống/thùng)</t>
  </si>
  <si>
    <t xml:space="preserve">Tube serum Separation </t>
  </si>
  <si>
    <t>Ống nghiệm Serum HTM (2,500 ống/thùng)</t>
  </si>
  <si>
    <t>2,500 ống/thùng</t>
  </si>
  <si>
    <t xml:space="preserve">Đầu col xanh có lọc 100-1000µl  </t>
  </si>
  <si>
    <t xml:space="preserve">Đầu col vàng có lọc 10-100µl  </t>
  </si>
  <si>
    <t xml:space="preserve">Đầu col trắng có lọc 1-10µl  </t>
  </si>
  <si>
    <t>Giấy in nhiệt các cỡ</t>
  </si>
  <si>
    <t>Y dụng cụ</t>
  </si>
  <si>
    <t>Ampu các cỡ (bóp bóng)</t>
  </si>
  <si>
    <t xml:space="preserve">Ampu các cỡ </t>
  </si>
  <si>
    <t>Thùng 24 cái</t>
  </si>
  <si>
    <t>Ampu trẻ em (bóp bóng)</t>
  </si>
  <si>
    <t xml:space="preserve">Ampu trẻ em </t>
  </si>
  <si>
    <t>Dao siêu âm dùng cho mổ hở mổ ổ bụng 5mm; 20cm tay cầm phía trước loại S sử dụng được cho hệ thống Thunderbeat, Olympus, Nhật (đầu dao siêu âm cắt gan)</t>
  </si>
  <si>
    <t xml:space="preserve">Dao THUNDERBEAT 5 mm, 20 cm , tay cầm phía trước Loại S
</t>
  </si>
  <si>
    <t>cái/ hộp</t>
  </si>
  <si>
    <t>Aomori/ Olympus</t>
  </si>
  <si>
    <t xml:space="preserve"> Nhật</t>
  </si>
  <si>
    <t>Công ty trách nhiệm hữu hạn trang thiết bị y tế Anh Khoa</t>
  </si>
  <si>
    <t>Dao siêu âm dùng cho mổ nội soi 5mm; 35cm tay cầm phía trước loại S sử dụng được cho hệ thống Thunderbeat, Olympus, Nhật (đầu dao siêu âm cắt gan)</t>
  </si>
  <si>
    <t>Dao THUNDERBEAT, 5mm, 35cm , tay cầm phía trước, Loại S</t>
  </si>
  <si>
    <t>Dao siêu âm dùng cho mổ tuyến giáp (mổ mở) 9cm, Open FineTaw sử dụng được cho hệ thống Thunderbeat, Olympus, Nhật (đầu dao siêu âm cắt gan)</t>
  </si>
  <si>
    <t xml:space="preserve">Dao THUNDERBEAT, 9cm , Open Fine Jaw
</t>
  </si>
  <si>
    <t>Dây chuyển đổi Tranducer Thunderbeat nối từ máy đến dao siêu âm Thunderbeat Olympus</t>
  </si>
  <si>
    <t xml:space="preserve">Dây nối cho dao cắt siêu âm và hàn mạch máu 
</t>
  </si>
  <si>
    <t xml:space="preserve">Áo chì </t>
  </si>
  <si>
    <t>0.5mm</t>
  </si>
  <si>
    <t>Bao cổ chì</t>
  </si>
  <si>
    <t>Găng tay chì</t>
  </si>
  <si>
    <t>Yếm chì</t>
  </si>
  <si>
    <t xml:space="preserve">Búa phản xạ </t>
  </si>
  <si>
    <t>Bock thụt tháo inox</t>
  </si>
  <si>
    <t>Bộ khai khí quản</t>
  </si>
  <si>
    <t>Bộ dụng cụ khám TMH</t>
  </si>
  <si>
    <t>Đèn đọc phim 2 cửa</t>
  </si>
  <si>
    <t xml:space="preserve"> Đèn đọc phim hai cửa </t>
  </si>
  <si>
    <t>01 Cái/ Hộp</t>
  </si>
  <si>
    <t xml:space="preserve">TNE </t>
  </si>
  <si>
    <t>việt Nam</t>
  </si>
  <si>
    <t>Bộ tiểu phẫu 24chi tiết</t>
  </si>
  <si>
    <t>Bộ tiểu phẫu mắt</t>
  </si>
  <si>
    <t>Bộ lưu lượng kế oxy</t>
  </si>
  <si>
    <t>Bộ đèn đặt nội khí quản sử dụng dây quang</t>
  </si>
  <si>
    <t>Bộ đèn đặt nội khí quản có camera</t>
  </si>
  <si>
    <t>Bộ nong niệu đạo số (14,16,18,20,22,24)</t>
  </si>
  <si>
    <t>Bộ nong hậu môn ( từ số 8 đến số 38)</t>
  </si>
  <si>
    <t>Bộ chọc hút dẫn lưu áp xe gan</t>
  </si>
  <si>
    <t>Bộ súc rửa phế quản</t>
  </si>
  <si>
    <t xml:space="preserve"> Bộ súc rửa phế quản </t>
  </si>
  <si>
    <t>bọc ni lông</t>
  </si>
  <si>
    <t xml:space="preserve">Extractor </t>
  </si>
  <si>
    <t>Trung quốc</t>
  </si>
  <si>
    <t>Bộ dụng cụ Chụp tử cung vòi trứng</t>
  </si>
  <si>
    <t>Bộ kim chọc sinh thiết lõi 16G, 18G ( có nòng)</t>
  </si>
  <si>
    <t>Kim sinh thiết bán tự động kèm kim đồng trục</t>
  </si>
  <si>
    <t>Bình làm ẩm oxy</t>
  </si>
  <si>
    <t>Hộp 1 cái</t>
  </si>
  <si>
    <t xml:space="preserve">Yuyao </t>
  </si>
  <si>
    <t>Bút đo nhãn áp</t>
  </si>
  <si>
    <t>Bình dẫn lưu phổi (PLEU-VAC)</t>
  </si>
  <si>
    <t>Bao hơi huyết áp kế</t>
  </si>
  <si>
    <t>Cân sức khoẻ</t>
  </si>
  <si>
    <t>Cán dao số 3 dài 140cm</t>
  </si>
  <si>
    <t>Cần đẩy ống tiêm</t>
  </si>
  <si>
    <t>Kim lấy máu đường huyết</t>
  </si>
  <si>
    <t>Kim lancet lấy máu số 28</t>
  </si>
  <si>
    <t>cây</t>
  </si>
  <si>
    <t>Hộp/100 cây</t>
  </si>
  <si>
    <t xml:space="preserve">Promisemed  </t>
  </si>
  <si>
    <t xml:space="preserve">Que thử đường huyết </t>
  </si>
  <si>
    <t>50que</t>
  </si>
  <si>
    <t>Cốc inox</t>
  </si>
  <si>
    <t>Dụng cụ lọc khuẩn cho máy đo chức năng hô hấp</t>
  </si>
  <si>
    <t>filter lọc khuẩn dùng cho máy đo chức năng hô hấp</t>
  </si>
  <si>
    <t>01 Cái/ túi</t>
  </si>
  <si>
    <t>Ningbo boya medica equipment co.,ltd</t>
  </si>
  <si>
    <t>Dụng cụ panh hậu môn</t>
  </si>
  <si>
    <t>Bóng đèn Clar</t>
  </si>
  <si>
    <t>Bóng đèn hồng ngoại</t>
  </si>
  <si>
    <t xml:space="preserve"> Bóng đèn hồng ngoại </t>
  </si>
  <si>
    <t xml:space="preserve">Apollo </t>
  </si>
  <si>
    <t>Bóng đèn đặt nội khí quản</t>
  </si>
  <si>
    <t>Bóng đèn cực tím</t>
  </si>
  <si>
    <t xml:space="preserve"> Bóng đèn cực tím </t>
  </si>
  <si>
    <t>Bóng đèn kính hiển vi</t>
  </si>
  <si>
    <t xml:space="preserve"> Bóng đèn kính hiển vi </t>
  </si>
  <si>
    <t>hôp/1cai</t>
  </si>
  <si>
    <t xml:space="preserve">Osram </t>
  </si>
  <si>
    <t>Bóng đèn khám khe có chân đế</t>
  </si>
  <si>
    <t>Bóng đèn kính hiển vi phẫu thuật TMH</t>
  </si>
  <si>
    <t>Bóng đèn Halogen máy răng</t>
  </si>
  <si>
    <t>Bóng đèn Halogen mổ Phaco 12V,15V</t>
  </si>
  <si>
    <t xml:space="preserve">Bóng đèn Xenon nguồn sáng máy nội soi </t>
  </si>
  <si>
    <t>Bóng đèn Halogen đèn mổ Martin</t>
  </si>
  <si>
    <t>Bóng đèn Halogen tiêu điểm X-quang 24V50W</t>
  </si>
  <si>
    <t>Bóng đèn Xenon 300W</t>
  </si>
  <si>
    <t xml:space="preserve"> Bóng đèn Xenon 300W </t>
  </si>
  <si>
    <t>Hộp/1 cái</t>
  </si>
  <si>
    <t xml:space="preserve">Excelitas </t>
  </si>
  <si>
    <t>mỹ</t>
  </si>
  <si>
    <t>Pin lưu trữ điện cho UPS</t>
  </si>
  <si>
    <t xml:space="preserve"> Pin lưu trữ điện cho UPS </t>
  </si>
  <si>
    <t xml:space="preserve">Panasonic </t>
  </si>
  <si>
    <t>nhật</t>
  </si>
  <si>
    <t>Đèn mổ đội đầu ánh sáng LED</t>
  </si>
  <si>
    <t>Đèn soi đáy mắt</t>
  </si>
  <si>
    <t>Đèn Clar khám TMH</t>
  </si>
  <si>
    <t>Đèn Halogen trám răng</t>
  </si>
  <si>
    <t>Đèn đặt nội khí quản thường</t>
  </si>
  <si>
    <t xml:space="preserve"> Đèn đặt nội khí quản thường </t>
  </si>
  <si>
    <t>hôp/1bộ</t>
  </si>
  <si>
    <t xml:space="preserve">Everbest </t>
  </si>
  <si>
    <t>Pakistan</t>
  </si>
  <si>
    <t>Đèn cực tím sát trùng</t>
  </si>
  <si>
    <t xml:space="preserve"> Đèn cực tím sát trùng </t>
  </si>
  <si>
    <t>Đồng hồ thở oxy</t>
  </si>
  <si>
    <t>Đồng hồ oxy</t>
  </si>
  <si>
    <t>Giá đựng micropipet</t>
  </si>
  <si>
    <t>Giá đỡ micropipet</t>
  </si>
  <si>
    <t xml:space="preserve">Witeg </t>
  </si>
  <si>
    <t>Huyết áp kế người lớn</t>
  </si>
  <si>
    <t>Huyết áp kế trẻ em</t>
  </si>
  <si>
    <t>Hộp inox chữ nhật 30*20*10</t>
  </si>
  <si>
    <t>Gói/
1 cái</t>
  </si>
  <si>
    <t xml:space="preserve">Vinh Tấn </t>
  </si>
  <si>
    <t>Hộp inox chữ nhật 20*10*5</t>
  </si>
  <si>
    <t>Hộp inox chữ nhật  25*15*5</t>
  </si>
  <si>
    <t>Hộp inox chữ nhật sản khoa</t>
  </si>
  <si>
    <t>Hộp đựng dụng cụ 30cm x 40cm</t>
  </si>
  <si>
    <t>Hộp đựng dụng cụ vi phẫu 20x30cm</t>
  </si>
  <si>
    <t>Hộp đựng optic nội soi tiêu hóa 15x40cm</t>
  </si>
  <si>
    <t>Hộp inox đựng bông cồn</t>
  </si>
  <si>
    <t>Hộp inox đựng bông cồn pi 8.5</t>
  </si>
  <si>
    <t>Kéo đầu tù cong các cỡ</t>
  </si>
  <si>
    <t>Kéo đầu tù thẳng các cỡ</t>
  </si>
  <si>
    <t>Kéo đầu nhọn thẳng</t>
  </si>
  <si>
    <t>Kéo đầu nhọn cong các cỡ</t>
  </si>
  <si>
    <t xml:space="preserve">Kéo cắt chỉ đầu nhọn dùng trong phẫu thuật </t>
  </si>
  <si>
    <t>Kéo cắt chỉ đầu tròn dùng trong phẫu thuật dài 145mm</t>
  </si>
  <si>
    <t xml:space="preserve">Kéo cắt chỉ </t>
  </si>
  <si>
    <t xml:space="preserve">Merryland Health Care Products </t>
  </si>
  <si>
    <t>Kéo cắt mô dùng trong phẫu thuật dài 160mm</t>
  </si>
  <si>
    <t>Kéo Phẫu thuật 16cm</t>
  </si>
  <si>
    <t>Kẹp tù, nhọn 16cm, 10cm</t>
  </si>
  <si>
    <t>Kẹp mạch máu có mấu, không mấu  (Pince 16cm )</t>
  </si>
  <si>
    <t>Kẹp phẫu thuật có mấu, không mấu 16cm</t>
  </si>
  <si>
    <t xml:space="preserve">Kẹp phẫu tích </t>
  </si>
  <si>
    <t>Kẹp trái tim</t>
  </si>
  <si>
    <t>Kẹp mang kim mổ mở</t>
  </si>
  <si>
    <t>Kẹp săng các cỡ</t>
  </si>
  <si>
    <t>Kẹp khuỷu</t>
  </si>
  <si>
    <t>Kẹp xẻ chắp</t>
  </si>
  <si>
    <t xml:space="preserve">Kềm 3chạc mở khí quản </t>
  </si>
  <si>
    <t>Kềm Kelly các cỡ</t>
  </si>
  <si>
    <t>Kềm bấm xương ổ</t>
  </si>
  <si>
    <t>Kềm Kelly không mấu dài 20cm, cong 30 độ dùng trong phẫu thuật ổ bụng</t>
  </si>
  <si>
    <t>Kềm gặm xương dùng trong mổ cột sống các cỡ</t>
  </si>
  <si>
    <t>Kềm lấy nhân đệm mổ cột sống mổ hở dài 220mm, đầu cong rộng 1mm,2mm,3mm</t>
  </si>
  <si>
    <t>Kềm lấy nhân đệm mổ cột sống mổ hở dài 220mm, đầu thẳng rộng 1mm,2mm,3mm</t>
  </si>
  <si>
    <t>Kềm gặm xương kerision trong mổ cột sống dài 250mm các cỡ</t>
  </si>
  <si>
    <t xml:space="preserve">Kéo phẫu tích vi phẫu </t>
  </si>
  <si>
    <t>Kéo vi phẫu Vannas, cong, mũi nhọn/nhọn, cán bấm, dài 160mm</t>
  </si>
  <si>
    <t>Cái/ Túi</t>
  </si>
  <si>
    <t xml:space="preserve">Aesculap </t>
  </si>
  <si>
    <t>Ba Lan</t>
  </si>
  <si>
    <t>Kềm kẹp kim mảnh dùng kẹp kim chỉ 5/0, 6/0, dài 170mm dùng khâu thẩm mỹ</t>
  </si>
  <si>
    <t>Forcep vi phẫu không mấu</t>
  </si>
  <si>
    <t>Kẹp vi phẫu Mueller, thẳng, cán tròn, nhẹ, màu đen, dài 110mm, ngàm rộng 0,30mm</t>
  </si>
  <si>
    <t>Ống hút nhỏ, có điều chỉnh áp lực mổ sọ não, cột sống</t>
  </si>
  <si>
    <t>Ống hút Fergusson, trục Luer, dài 195mm, chiều dài hoạt động 110mm, đường kính 1,50mm, dùng cho ống hút có đường kính 6-9mm</t>
  </si>
  <si>
    <t>Clamp mạch máu các cỡ</t>
  </si>
  <si>
    <t>Kẹp mạch máu Leriche, mảnh, cong, ngàm có răng (1x2), dài 150mm</t>
  </si>
  <si>
    <t>Mã Lai</t>
  </si>
  <si>
    <t>Kìm kẹp clip nội soi Titan các cỡ</t>
  </si>
  <si>
    <t xml:space="preserve">MDD Medical Device Development </t>
  </si>
  <si>
    <t>Kìm kẹp clip nội soi Polymer cỡ XL</t>
  </si>
  <si>
    <t>Kềm cắt thép</t>
  </si>
  <si>
    <t>Kìm cắt chỉ thép, gập góc bên, một lưỡi có khía, mũi tù/tù, dài 120mm, cho chỉ thép có đường kính tối đa 1.2mm (chỉ cứng), 0.6mm (chỉ mềm),</t>
  </si>
  <si>
    <t>Kềm tiếp liệu</t>
  </si>
  <si>
    <t>Kềm kẹp kim chui vàng các cỡ</t>
  </si>
  <si>
    <t>Kẹp mang kim Crile-Wood Durogrip TC, thẳng, bước răng 0,40mm, dùng cho chỉ 4/0-6/0, dài 185mm</t>
  </si>
  <si>
    <t>Kềm có mấu</t>
  </si>
  <si>
    <t>Kềm không mấu</t>
  </si>
  <si>
    <t xml:space="preserve">Kềm bấm sinh thiết </t>
  </si>
  <si>
    <t>Kẹp sinh thiết Schumacher, cong, dài 240mm</t>
  </si>
  <si>
    <t>Kềm lấy sỏi trong mổ nội soi tiết niệu</t>
  </si>
  <si>
    <t>Kẹp phẫu tích nội soi đơn cực Babcock Adtec Monopolar hoàn chỉnh, thẳng, ngàm khuyết, có khía chéo, hoạt động đôi, dài 310mm, đường kính ngàm 5mm, bao gồm PM973R, PO765R, PO959R</t>
  </si>
  <si>
    <t>Kềm gắp bông, đường kính 3mm, dài 300mm</t>
  </si>
  <si>
    <t>Kềm kẹp clip tự động</t>
  </si>
  <si>
    <t>Dụng cụ kẹp clip Challenger TI, đường kính 10mm, dài 370mm, bao gồm  PL510R, PL536R,sử dụng cho clip PL569T</t>
  </si>
  <si>
    <t>Kềm bấm clip</t>
  </si>
  <si>
    <t>Dụng cụ đặt clip, cỡ trung bình/lớn, gập góc 25°, cán màu xanh lá cây, dài 200mm, sử dụng cho clip PL568T</t>
  </si>
  <si>
    <t>Kẹp túi phình mạch máu não gập góc, cong các cỡ</t>
  </si>
  <si>
    <t>Kẹp túi phình mạch máu não hình lưỡi lê các cỡ</t>
  </si>
  <si>
    <t>Kẹp túi phình mạch máu não thẳng các cỡ</t>
  </si>
  <si>
    <t>Kim chọc tủy xương (dùng cho Huyết học)</t>
  </si>
  <si>
    <t>Kim sinh thiết tủy (dùng cho Huyết học)</t>
  </si>
  <si>
    <t>Kim sinh thiết tủy xương</t>
  </si>
  <si>
    <t>Khay inox quả đậu</t>
  </si>
  <si>
    <t>Khay inox quả đậu 400ml</t>
  </si>
  <si>
    <t>Khay inox chữ nhật cỡ lớn</t>
  </si>
  <si>
    <t>30x40cm</t>
  </si>
  <si>
    <t>Khay inox chữ nhật cỡ nhỏ</t>
  </si>
  <si>
    <t>20x30cm</t>
  </si>
  <si>
    <t>Kính chì đeo mắt</t>
  </si>
  <si>
    <t>Kính lúp xét nghiệm</t>
  </si>
  <si>
    <t>Kính lúp vi phẫu (phóng đại 3 đến 5 lần, tiêu cự 35-55cm)</t>
  </si>
  <si>
    <t>Kìm kẹp kim vi phẫu ( 1 đầu thẳng, 1 đầu cong dài 180-210mm)</t>
  </si>
  <si>
    <t>Kẹp mang kim vi phẫu,  thẳng/ cong, ngàm trơn, cán tròn, không có khóa cài, cán kiểu nhíp, dài  185mm, dùng cho chỉ 9/0-11/0</t>
  </si>
  <si>
    <t>Kéo phẫu tích Vi phẫu (0;25;60 độ, dài 180-210mm)</t>
  </si>
  <si>
    <t>Kéo vi phẫu, gập góc 25°, lưỡi rất mảnh, mũi nhọn/nhọn, cán dẹt, dài 165mm</t>
  </si>
  <si>
    <t>Forcept vi phẫu ( có mấu và không mấu, dài 150-210mm)</t>
  </si>
  <si>
    <t>Kẹp vi phẫu Mueller, thẳng, ngàm có răng (1x2), cán tròn, nhẹ, màu đen, dài 160mm, ngàm rộng 0,50mm/ Kẹp vi phẫu Mueller, ngàm trơn, cán tròn, nhẹ, màu đen, dài 160mm, ngàm rộng 0,30mm</t>
  </si>
  <si>
    <t>Bulldog mạch máu</t>
  </si>
  <si>
    <t>Kẹp Bulldog, loại nhỏ, cong, dài 35mm, ngàm dài 14mm</t>
  </si>
  <si>
    <t>Van tự động loại nhỏ</t>
  </si>
  <si>
    <t>Banh tự giữ Plester, lưỡi trái đặc, lưỡi phải có 2 răng, tù, dài 110mm</t>
  </si>
  <si>
    <t>Kelly đầu nhỏ</t>
  </si>
  <si>
    <t>Kẹp phẫu tích Hastled-Mosquito, cong, mảnh, dài 125mm</t>
  </si>
  <si>
    <t xml:space="preserve">Dụng cụ móc chỉ </t>
  </si>
  <si>
    <t>Kính nhựa chống dịch</t>
  </si>
  <si>
    <t>Khoan xương lòng tủy bằng tay</t>
  </si>
  <si>
    <t xml:space="preserve">Teleflex </t>
  </si>
  <si>
    <t xml:space="preserve">Lưỡi kéo mổ nội soi cắt mô Stryker </t>
  </si>
  <si>
    <t>Lưỡi dao cắt nội soi tiết niệu 1 chân 26chr dùng cho máy Kartoz</t>
  </si>
  <si>
    <t>Lưỡi dao cắt nội soi tiết niệu 2 chân 26chr dùng cho máy Kartoz (lưỡi cắt đốt lưỡng cực)</t>
  </si>
  <si>
    <t>De bakey cong 150mm x 6" (Vén cơ đầu nhọn, gập góc tự động)</t>
  </si>
  <si>
    <t>Langenbech 220mm x 8 3/4" (Vén cơ Langenbech)</t>
  </si>
  <si>
    <t>Banh tổ chức Langenbeck, cán đặc, dài 230mm, kích thước ngàm 30 x 10mm</t>
  </si>
  <si>
    <t>Ruskin 180mm x 7 1/8" (Gu gặm xương cong vừa)</t>
  </si>
  <si>
    <t>Kìm gặm xương Ruskin, cong, hoạt động đôi, dài 190mm</t>
  </si>
  <si>
    <t>Luer 170mm x 6 3/4" (Gu gặm xương thẳng mở rộng)</t>
  </si>
  <si>
    <t>Kìm gặm xương Luer, thẳng, dài 175mm</t>
  </si>
  <si>
    <t>Stille Leksell 240mm x 9 1/2" (Gu gặm xương cong, vỏ vịt)</t>
  </si>
  <si>
    <t>Kìm gặm xương Leksell-Stille, thẳng, hoạt động đôi, dài 240mm</t>
  </si>
  <si>
    <t>Liston Key  270mm  x 10 3/4" (Kiềm cắt xương cong, gập góc)</t>
  </si>
  <si>
    <t>Kìm cắt xương Liston-Stille, gập góc, hoạt động đôi, dài 265mm</t>
  </si>
  <si>
    <t>Lempert 210mm x 8 1/4" (Curet thẳng)</t>
  </si>
  <si>
    <t>Scoville 250mm x 10" (Curet đầu cong gập góc 45°)</t>
  </si>
  <si>
    <t>Scoville 250mm x 10" (Curet đầu thẳng)</t>
  </si>
  <si>
    <t>Simon 240mm x 9 1/2" (Curet thẳng)</t>
  </si>
  <si>
    <t>Volkmann 170mm x 6 3/4" (Curet)</t>
  </si>
  <si>
    <t>Daybenspeck 200mm x 8" (Curet)</t>
  </si>
  <si>
    <t>Collin 200mm x 8" (búa Collin)</t>
  </si>
  <si>
    <t>Adson 160mm (Van tự động gập góc)</t>
  </si>
  <si>
    <t>Mollison 150mm x 6" (Van tự động cong Mollison)</t>
  </si>
  <si>
    <t>Mayo stille 150mm (Kéo mayo thẳng)</t>
  </si>
  <si>
    <t>Langenbeck  190mm x 7 1/2" (Yurin vén tách cơ)</t>
  </si>
  <si>
    <t>Metzembaum 200mm x 8" (Kéo Metzembaum)</t>
  </si>
  <si>
    <t>Kerisson 220mm, loại 5mm, màu đen , noir</t>
  </si>
  <si>
    <t>Dụng cụ gặm cột sống Kerrison Noir, mảnh, kiểu chuẩn, cong lên 130°, có bộ phận đẩy mô, tháo rời được, dài 230mm, ngàm rộng 5mm, ngàm mở 12mm</t>
  </si>
  <si>
    <t>Kerisson 220mm, loại 3mm, màu đen , noir</t>
  </si>
  <si>
    <t>Dụng cụ gặm cột sống Kerrison Noir, mảnh, kiểu chuẩn, cong lên 130°, có bộ phận đẩy mô, tháo rời được, dài 230mm, ngàm rộng 3mm, ngàm mở 10mm</t>
  </si>
  <si>
    <t>Caspar 230mm x 9 1/8" (Van tự động hai bản có thể tháo rời)</t>
  </si>
  <si>
    <t>Bipolar màu tím, đỏ, không dính (đầu dao điện lưỡng cực)</t>
  </si>
  <si>
    <t>Taylor 170mm x 6 3/4" thẳng (Nhíp mấu thẳng)</t>
  </si>
  <si>
    <t>Taylor 170mm x 6 3/4" cong (Nhíp mấu cong)</t>
  </si>
  <si>
    <t>Gracfe 145mm x 5 3/4" (Thăm rễ lưng)</t>
  </si>
  <si>
    <t>Vén rễ thần kinh và mạch máu Graefe, loại nhỏ, cong, đầu thăm, dài 140mm</t>
  </si>
  <si>
    <t>Lucue 140mm x 5 1/2" (Thăm rễ cổ)</t>
  </si>
  <si>
    <t>Parker-Langenbech 210mm x 8 1/4" (   thẳng hai đầu)</t>
  </si>
  <si>
    <t>Caspar 185mm x 4 x14 (Gắp nhân đệm thẳng)</t>
  </si>
  <si>
    <t>Dụng cụ gặm đĩa đệm Caspar, thẳng, ngàm có khía, dài 185mm, kích thước ngàm 4 x 14mm</t>
  </si>
  <si>
    <t>Caspar 185mm x 4 x14 (Gắp nhân đệm cong)</t>
  </si>
  <si>
    <t>Dụng cụ gặm đĩa đệm Caspar, ngàm cong lên 150°, ngàm có khía, dài 185mm, kích thước ngàm 4 x 14mm</t>
  </si>
  <si>
    <t>Caspar 185mm x 3 x 12 (Gắp nhân đệm thẳng)</t>
  </si>
  <si>
    <t>Dụng cụ gặm đĩa đệm Caspar, thẳng, ngàm có khía, dài 185mm, kích thước ngàm 3 x 12mm</t>
  </si>
  <si>
    <t>Caspar 185mm x 3 x12 (Gắp nhân đệm cong)</t>
  </si>
  <si>
    <t>Dụng cụ gặm đĩa đệm Caspar, ngàm cong lên 150°, ngàm có khía, dài 185mm, kích thước ngàm 3 x 12mm</t>
  </si>
  <si>
    <t>Stille 200mm x 8" (Nhíp không mấu đầu tù)</t>
  </si>
  <si>
    <t>Nhíp phẫu tích, thẳng, loại nhỡ, ngàm có khía, dài 200mm</t>
  </si>
  <si>
    <t>Nhiệt kế điện tử (đo vùng tai)</t>
  </si>
  <si>
    <t>Nhiệt kế &amp; ẩm kế</t>
  </si>
  <si>
    <t>Mặt nạ phòng độc</t>
  </si>
  <si>
    <t xml:space="preserve"> Mặt nạ phòng độc </t>
  </si>
  <si>
    <t>Dụng cụ xông khí dung</t>
  </si>
  <si>
    <t xml:space="preserve"> Máy xông khí dung </t>
  </si>
  <si>
    <t>Micropipet (pipet tự động)</t>
  </si>
  <si>
    <t xml:space="preserve">Micropipette </t>
  </si>
  <si>
    <t>Ống dẫn đường cứng đặt thông JJ  (Guidewire flaxible) 0,032'' x 150cm, 0,030" x 150cm</t>
  </si>
  <si>
    <t>Dây dẫn đường - Guide wire</t>
  </si>
  <si>
    <t>0,032'' x150cm hoặc 0,030"
x150cm</t>
  </si>
  <si>
    <t>Ống dẫn đường mềm đặt thông JJ  (Guide hydrophlle) 0,032'' x 150cm, 0,030" x 150cm</t>
  </si>
  <si>
    <t>0,032'' x 150cm hoặc 0,030" x 150cm</t>
  </si>
  <si>
    <t>Ống inox đựng pince</t>
  </si>
  <si>
    <t>Ống nghe</t>
  </si>
  <si>
    <t>Pince 16cm (có mấu và không mấu)</t>
  </si>
  <si>
    <t>Pince Musquito</t>
  </si>
  <si>
    <t xml:space="preserve">Pince soi mũi có cán </t>
  </si>
  <si>
    <t xml:space="preserve">Protaper tay </t>
  </si>
  <si>
    <t>Rọ mây treo ngón tay</t>
  </si>
  <si>
    <t>Loa soi tai inox</t>
  </si>
  <si>
    <t>Thùng inox hấp dụng cụ 30x30x30cm</t>
  </si>
  <si>
    <t>Thông niệu quản inox các cỡ (sonde Beniquet)</t>
  </si>
  <si>
    <t>Ống thông con mối thông niệu quản số 5,6,7</t>
  </si>
  <si>
    <t>Thước đo tử cung</t>
  </si>
  <si>
    <t>Van âm đạo</t>
  </si>
  <si>
    <t>Dụng cụ dùng cho máy khoan Velocity:</t>
  </si>
  <si>
    <t>Mũi khoan sọ não tự dừng</t>
  </si>
  <si>
    <t xml:space="preserve">Mũi khoan sọ tự dừng Meridian Classic </t>
  </si>
  <si>
    <t xml:space="preserve">Adeor Medical AG </t>
  </si>
  <si>
    <t>Mũi mài khoan mài cột sống</t>
  </si>
  <si>
    <t>Mũi phá khoan vào cột sống</t>
  </si>
  <si>
    <t>Mũi cắt sọ não</t>
  </si>
  <si>
    <t>Mũi mài kim cương</t>
  </si>
  <si>
    <t>Dây dẫn nước cho tay khoan</t>
  </si>
  <si>
    <t>Hóa chất xét nghiệm theo máy:</t>
  </si>
  <si>
    <t>Hóa chất xét nghiệm Hóa Sinh:</t>
  </si>
  <si>
    <t>1.Xét nghiệm Hóa Sinh Miễn dịch</t>
  </si>
  <si>
    <t xml:space="preserve"> 2. Hóa chất xét nghiệm Điện giải 9180</t>
  </si>
  <si>
    <t xml:space="preserve"> Cleaning SOL </t>
  </si>
  <si>
    <t>Cleaning solution</t>
  </si>
  <si>
    <t>100ml</t>
  </si>
  <si>
    <t xml:space="preserve">Electrode Condition SOL </t>
  </si>
  <si>
    <t xml:space="preserve">Electrode Conditioning solution </t>
  </si>
  <si>
    <t>ISE Fluid Pack 9180</t>
  </si>
  <si>
    <t>Fluid Pack 9180</t>
  </si>
  <si>
    <t>620ml</t>
  </si>
  <si>
    <t>Mission Control</t>
  </si>
  <si>
    <t>Mission Control level 1-2-3</t>
  </si>
  <si>
    <t>3x10x1,8ml</t>
  </si>
  <si>
    <t>Urine Diluent</t>
  </si>
  <si>
    <t>500ml</t>
  </si>
  <si>
    <t xml:space="preserve"> 3. Hóa chất xét nghiệm Khí máu Opti CCA và Gem Premier 3500</t>
  </si>
  <si>
    <t xml:space="preserve">OPTI Check Tri Level </t>
  </si>
  <si>
    <t>3x10x1.7ml</t>
  </si>
  <si>
    <t>Cassette B OPTI CCA</t>
  </si>
  <si>
    <t>25 cái</t>
  </si>
  <si>
    <t>Cartridge đo các thông số khí máu (pH, pCO2, pO2), Hct</t>
  </si>
  <si>
    <t>150 test/hộp</t>
  </si>
  <si>
    <t xml:space="preserve">Instrumentation Laboratory  </t>
  </si>
  <si>
    <t>300 test/hộp</t>
  </si>
  <si>
    <t>Control Gem 3000</t>
  </si>
  <si>
    <t>Control IL 9 Multipak</t>
  </si>
  <si>
    <t>3x10x2ml</t>
  </si>
  <si>
    <t>Heparin</t>
  </si>
  <si>
    <t>lọ</t>
  </si>
  <si>
    <t xml:space="preserve">Rotexmedica GmbH Arzneimittelwerk  </t>
  </si>
  <si>
    <t>4. Hóa chất xét nghiệm Điện di SPIFE 3000</t>
  </si>
  <si>
    <t xml:space="preserve">Quickgel SPIFE Split Beta Normal Control </t>
  </si>
  <si>
    <t>SPE Normal Control</t>
  </si>
  <si>
    <t>10x2ml</t>
  </si>
  <si>
    <t xml:space="preserve">Helena  </t>
  </si>
  <si>
    <t xml:space="preserve">Quickgel SPIFE Split Beta </t>
  </si>
  <si>
    <t>Quickgel Split - Beta SPE Kit</t>
  </si>
  <si>
    <t>5 gói</t>
  </si>
  <si>
    <t xml:space="preserve">REP Prep </t>
  </si>
  <si>
    <t>REP Prep solution</t>
  </si>
  <si>
    <t>250ml</t>
  </si>
  <si>
    <t xml:space="preserve"> 5. Máy Xét nghiệm sinh hóa AU 680; máy Premier Hb9210 và máy xét nghiệm nước tiểu Clinitex Advantus</t>
  </si>
  <si>
    <t xml:space="preserve">  5.1 Hóa chất</t>
  </si>
  <si>
    <t>ALT/GPT Phosphate buffer, DGKC</t>
  </si>
  <si>
    <t>ALT</t>
  </si>
  <si>
    <t>4x12ml + 4x6ml</t>
  </si>
  <si>
    <t xml:space="preserve">Beckman Coulter Ireland Inc., </t>
  </si>
  <si>
    <t>Ai-len</t>
  </si>
  <si>
    <t>Công ty trách nhiệm hữu hạn Thiết bị Minh Tâm</t>
  </si>
  <si>
    <t xml:space="preserve"> AST/GOT Phosphate buffer, DGKC</t>
  </si>
  <si>
    <t>AST</t>
  </si>
  <si>
    <t>4x6ml + 4x6ml</t>
  </si>
  <si>
    <t>Albumin Turbidimetric assays</t>
  </si>
  <si>
    <t>ALBUMIN</t>
  </si>
  <si>
    <t>4x29 ml</t>
  </si>
  <si>
    <t>ALP optimized to IFCC</t>
  </si>
  <si>
    <t>4x12ml + 4x12ml</t>
  </si>
  <si>
    <t>Alpha Amylase - Benzylidene blocked pNPG7</t>
  </si>
  <si>
    <t>α-AMYLASE</t>
  </si>
  <si>
    <t>4x40ml</t>
  </si>
  <si>
    <t>Direct Bilirubin - Diazo with Sulphanilic Acid</t>
  </si>
  <si>
    <t>DIRECT BILIRUBIN</t>
  </si>
  <si>
    <t>4x20ml + 4x20ml</t>
  </si>
  <si>
    <t>Total Bilirubin - Diazo with Sulphanilic Acid</t>
  </si>
  <si>
    <t>TOTAL BILIRUBIN</t>
  </si>
  <si>
    <t>4x15ml + 4x15ml</t>
  </si>
  <si>
    <t>Calcium - Methylthymol blue</t>
  </si>
  <si>
    <t>4x29ml</t>
  </si>
  <si>
    <t>Cholesterol - cholesterol oxidase</t>
  </si>
  <si>
    <t>CHOLESTEROL</t>
  </si>
  <si>
    <t>4x22.5ml</t>
  </si>
  <si>
    <t xml:space="preserve">CK (NAC) - IFCC                                      </t>
  </si>
  <si>
    <t>CK (NAC)</t>
  </si>
  <si>
    <t>4x22ml + 4x4ml + 4x6ml</t>
  </si>
  <si>
    <t>Creatine Kinase-MB Liquid Reagent NEW - immno inibition</t>
  </si>
  <si>
    <t>CREATINE KINASE-MB (CK-MB)</t>
  </si>
  <si>
    <t>1x40ml + 1x10ml</t>
  </si>
  <si>
    <t xml:space="preserve">Biosystems S.A., </t>
  </si>
  <si>
    <t>Tây Ban Nha</t>
  </si>
  <si>
    <t>Creatinine</t>
  </si>
  <si>
    <t>CREATININE</t>
  </si>
  <si>
    <t>4x51ml + 4x51ml</t>
  </si>
  <si>
    <t>Beckman Coulter Ireland Inc.,</t>
  </si>
  <si>
    <t xml:space="preserve">CRP Latex </t>
  </si>
  <si>
    <t>CRP LATEX</t>
  </si>
  <si>
    <t>4x30ml + 4x30ml</t>
  </si>
  <si>
    <t>Denka Seiken Co., Ltd.</t>
  </si>
  <si>
    <t xml:space="preserve"> Nhật Bản</t>
  </si>
  <si>
    <t>Iron</t>
  </si>
  <si>
    <t>IRON</t>
  </si>
  <si>
    <t>GGT- DCL gamma glutamyl-3-carboxy-4-nitroanalide</t>
  </si>
  <si>
    <t>GGT</t>
  </si>
  <si>
    <t>4x40ml + 4x40ml</t>
  </si>
  <si>
    <t>Glucose Dehydrogenase</t>
  </si>
  <si>
    <t>GLUCOSE</t>
  </si>
  <si>
    <t>4x25ml + 4x12,5ml</t>
  </si>
  <si>
    <t>HDL-Cholesterol - HDL Ultra</t>
  </si>
  <si>
    <t>HDL-CHOLESTEROL</t>
  </si>
  <si>
    <t>4x51.3ml + 4x17.1ml</t>
  </si>
  <si>
    <t>FUJIFILM Wako Pure Chemical Corporation</t>
  </si>
  <si>
    <t>LDH - L to P,IFCC</t>
  </si>
  <si>
    <t>LDH</t>
  </si>
  <si>
    <t>4x40ml + 4x20ml</t>
  </si>
  <si>
    <t>Lactate- colorimetric lactate oxidase</t>
  </si>
  <si>
    <t>LACTATE</t>
  </si>
  <si>
    <t xml:space="preserve"> 4x10ml + 4xLyo</t>
  </si>
  <si>
    <t>Sentinel CH. SpA</t>
  </si>
  <si>
    <t xml:space="preserve">Ý </t>
  </si>
  <si>
    <t xml:space="preserve"> Multi-4-Drug (Morphine-THC-MET-MDMA)</t>
  </si>
  <si>
    <t xml:space="preserve"> Quick Test DOA Multi-4-Drug (MOR-THC-MET-MDMA)</t>
  </si>
  <si>
    <t>Hộp 15 test</t>
  </si>
  <si>
    <t xml:space="preserve">Việt Mỹ </t>
  </si>
  <si>
    <t xml:space="preserve"> MET Dipstick (Methamphetamines)</t>
  </si>
  <si>
    <t>Quik Test MET</t>
  </si>
  <si>
    <t>Hộp 50 test</t>
  </si>
  <si>
    <t>Morphine/Heroin</t>
  </si>
  <si>
    <t>Quick Test Heroin-Morphine-Opitas</t>
  </si>
  <si>
    <t xml:space="preserve">Que thử nước tiểu 10 thông số Multitis 10SG </t>
  </si>
  <si>
    <t>Que thử nước tiểu 10 thông số Multistix 10SG</t>
  </si>
  <si>
    <t>Hộp: 100 test</t>
  </si>
  <si>
    <t>Kimball Electronics Poland Sp.Z.O.O/ Siemens Healthcare Diagnostics Inc.</t>
  </si>
  <si>
    <t>Công ty cổ phần phát triển Nhịp Cầu Vàng</t>
  </si>
  <si>
    <t>Protein Total - biuret reaction, end point</t>
  </si>
  <si>
    <t>PROTEIN TOTAL, Biuret</t>
  </si>
  <si>
    <t>4x100ml R1 + 1x100ml R2</t>
  </si>
  <si>
    <t>Dialab</t>
  </si>
  <si>
    <t>Áo</t>
  </si>
  <si>
    <t xml:space="preserve"> Triglycerid lipase/Glycerol Dehydrogenase</t>
  </si>
  <si>
    <t>TRIGLYCERIDE</t>
  </si>
  <si>
    <t>4x50ml + 4x12,5ml</t>
  </si>
  <si>
    <t>Uric Acid Reduction methods</t>
  </si>
  <si>
    <t>URIC ACID</t>
  </si>
  <si>
    <t xml:space="preserve">4x30ml + 4x12.5ml </t>
  </si>
  <si>
    <t>Ure Diacetyl monoxime</t>
  </si>
  <si>
    <t>UREA/UREA NITROGEN</t>
  </si>
  <si>
    <t xml:space="preserve">4x25ml + 4x25ml </t>
  </si>
  <si>
    <t>AMP Dipstick (Amphetamines)</t>
  </si>
  <si>
    <t>Quick Test AMP</t>
  </si>
  <si>
    <t>Marijuana (Canabinoid)</t>
  </si>
  <si>
    <t>Quick Test THC</t>
  </si>
  <si>
    <t xml:space="preserve">LDL-Cholesterol </t>
  </si>
  <si>
    <t>LDL-CHOLESTEROL</t>
  </si>
  <si>
    <t>4x51.3ml +4x17.1ml</t>
  </si>
  <si>
    <t>Beta 2-Miroglobulin</t>
  </si>
  <si>
    <t>beta2-MICROGLOBULIN</t>
  </si>
  <si>
    <t>1x40ml+ 1x10ml</t>
  </si>
  <si>
    <t>Biosystems S.A.,</t>
  </si>
  <si>
    <t>Beta 2-Miroglobulin Standard</t>
  </si>
  <si>
    <t>β2-MICROGLOBULIN STANDARD</t>
  </si>
  <si>
    <t>1x1ml</t>
  </si>
  <si>
    <t>Pre-Albumin</t>
  </si>
  <si>
    <t>PREALBUMIN</t>
  </si>
  <si>
    <t>1x50ml</t>
  </si>
  <si>
    <t>Premier Affinity A1c 500</t>
  </si>
  <si>
    <t>Premier Affinity A1c 500 :
_ Premier Buffer A Reagent
_ Premier Buffer B Reagent
_ Premier Diluent Reagent
_ Premier Wash Reagent
_Premier Hb9210 HbA1c 500 Analytical Column (500)
_ Pre-Column Frit, 2 micron
 _ Pre-Column Frit, 75 micron</t>
  </si>
  <si>
    <t xml:space="preserve">500 test:
3x940ml
4x940ml
2x3.8ml
3x940ml
 1 cái
 1 cái
 1 cái
</t>
  </si>
  <si>
    <t>Trinity Biotech</t>
  </si>
  <si>
    <t>_ Premier Buffer A Reagent</t>
  </si>
  <si>
    <t>3x940ml</t>
  </si>
  <si>
    <t>_ Premier Buffer B Reagent</t>
  </si>
  <si>
    <t>4x940ml</t>
  </si>
  <si>
    <t>_ Premier Diluent Reagent</t>
  </si>
  <si>
    <t>2x3.8ml</t>
  </si>
  <si>
    <t>_ Premier Wash Reagent</t>
  </si>
  <si>
    <t>_Premier Hb9210 HbA1c 500 Analytical Column (500)</t>
  </si>
  <si>
    <t xml:space="preserve"> 1 cái</t>
  </si>
  <si>
    <t>_ Pre-Column Frit, 2 micron</t>
  </si>
  <si>
    <t>1 cái</t>
  </si>
  <si>
    <t xml:space="preserve"> Be+B935:J936</t>
  </si>
  <si>
    <t>Etanol Ax5</t>
  </si>
  <si>
    <t>ETHANOL</t>
  </si>
  <si>
    <t>1x20+1x7ml</t>
  </si>
  <si>
    <t>AmMoniac</t>
  </si>
  <si>
    <t>AMMONIA</t>
  </si>
  <si>
    <t>5.2 Calibrator</t>
  </si>
  <si>
    <t xml:space="preserve">CRP Latex Calibrators Highly Sensitive (HS) set </t>
  </si>
  <si>
    <t>CRP LATEX CALIBRATOR HIGHLY SENSITIVE (HS) SET</t>
  </si>
  <si>
    <t>5x2ml (5levels)</t>
  </si>
  <si>
    <t>HDL-Cholesterol Calibrator</t>
  </si>
  <si>
    <t>HDL-CHOLESTEROL CALIBRATOR</t>
  </si>
  <si>
    <t>2x3ml (1level)</t>
  </si>
  <si>
    <t>System Calibrators</t>
  </si>
  <si>
    <t>SYSTEM CALIBRATOR</t>
  </si>
  <si>
    <t xml:space="preserve">BIO-RAD Laboratories, Diagnostics GRP </t>
  </si>
  <si>
    <t>HbA1c (GHb) Calibrator Kit, 500uL (Levels 1&amp;2)</t>
  </si>
  <si>
    <t>HbA1c (GHb) Calibrator Kit, 500µL (Levels 1 &amp; 2)
(Glycated Hemoglobin Calibrators Level 1 &amp; Level 2)</t>
  </si>
  <si>
    <t>2x500µl</t>
  </si>
  <si>
    <t xml:space="preserve"> 5.3 Control</t>
  </si>
  <si>
    <t xml:space="preserve"> Beckman Coulter Control Serum 1 </t>
  </si>
  <si>
    <t>CONTROL SERUM 1</t>
  </si>
  <si>
    <t>1x5ml</t>
  </si>
  <si>
    <t xml:space="preserve"> Beckman Coulter Control Serum 2</t>
  </si>
  <si>
    <t>CONTROL SERUM 2</t>
  </si>
  <si>
    <t xml:space="preserve">CK-MB Control Serum </t>
  </si>
  <si>
    <t>CK-MB CONTROL SERUM</t>
  </si>
  <si>
    <t xml:space="preserve"> 1x1ml</t>
  </si>
  <si>
    <t xml:space="preserve">CRP (Latex) Control Serum </t>
  </si>
  <si>
    <t>CRP (Latex) CONTROL SERUM</t>
  </si>
  <si>
    <t>2x3ml + 2x3ml
(2 levels)</t>
  </si>
  <si>
    <t>Cliniqa Corporation</t>
  </si>
  <si>
    <t xml:space="preserve"> Mỹ </t>
  </si>
  <si>
    <t>HbA1c (GHb) Controls Kit, 500uL (Levels I&amp;II)</t>
  </si>
  <si>
    <t>HbA1c (GHb) Controls Kit, 500µL (Levels I &amp;II)
(Glycated Hemoglobin Controls Level I &amp; Level II)</t>
  </si>
  <si>
    <t>ITA control serum level 1</t>
  </si>
  <si>
    <t>ITA CONTROL SERUM LEVEL 1</t>
  </si>
  <si>
    <t>1x2ml</t>
  </si>
  <si>
    <t>ITA control serum level 3</t>
  </si>
  <si>
    <t>ITA CONTROL SERUM LEVEL 3</t>
  </si>
  <si>
    <t xml:space="preserve"> 5.4 Dung dịch rửa</t>
  </si>
  <si>
    <t>Wash Solution - ODR2000</t>
  </si>
  <si>
    <t>Wash Solution</t>
  </si>
  <si>
    <t>5lít</t>
  </si>
  <si>
    <t>6. Hóa chất kiểm tra chất lượng ngoại kiểm sinh hóa:</t>
  </si>
  <si>
    <t>CTNK sinh hóa Genaral Clinical Chemistry Programme</t>
  </si>
  <si>
    <t>RIQAS Monthly  General Clinical Chemistry
(Chương trình Ngoại kiểm Riqas Sinh Hóa)</t>
  </si>
  <si>
    <t>6x5ml</t>
  </si>
  <si>
    <t xml:space="preserve">Randox </t>
  </si>
  <si>
    <t>Anh</t>
  </si>
  <si>
    <t>Công ty TNHH trang thiết bị y tế Trần Danh</t>
  </si>
  <si>
    <t xml:space="preserve"> CTNK miễn dịch Immunoassay Programme</t>
  </si>
  <si>
    <t>RIQAS Monthly Immunoassay
(Chương trình Ngoại kiểm Riqas Miễn Dịch)</t>
  </si>
  <si>
    <t xml:space="preserve"> CTNK HbA1c </t>
  </si>
  <si>
    <t xml:space="preserve">RIQAS Glycated Haemoglobin (HbA1c) (Chương trình Ngoại kiểm Riqas HbA1c) </t>
  </si>
  <si>
    <t>6x0.5ml</t>
  </si>
  <si>
    <t xml:space="preserve"> CTNK nước tiểu </t>
  </si>
  <si>
    <t>RIQAS Urinalysis
(Chương trình Ngoại kiểm Riqas Niệu)</t>
  </si>
  <si>
    <t>3x12ml</t>
  </si>
  <si>
    <t>CTNK Khí máu</t>
  </si>
  <si>
    <t xml:space="preserve">RIQAS Blood Gas  
(Chương trình Ngoại kiểm Riqas Khí Máu) </t>
  </si>
  <si>
    <t>6 x 1.8ml</t>
  </si>
  <si>
    <t>CTNK Tim mạch</t>
  </si>
  <si>
    <t>RIQAS Cardiac Plus
(Chương trình Ngoại kiểm Tim Mạch)</t>
  </si>
  <si>
    <t>6 x 3ml</t>
  </si>
  <si>
    <t>Hóa chất nội kiểm-khoa sinh hóa</t>
  </si>
  <si>
    <t>Immunoassay Premium Plus control level 2</t>
  </si>
  <si>
    <t>Immunoassay Control  Premium Plus Level 2 (IA Premium Plus 2)  (Nội kiểm Miễn Dịch Plus mức 2)</t>
  </si>
  <si>
    <t>12 x 5 ml</t>
  </si>
  <si>
    <t>Immunoassay Premium Plus control level 3</t>
  </si>
  <si>
    <t>Immunoassay Control  Premium Plus Level 3 (IA Premium Plus 3)  (Nội kiểm Miễn Dịch Plus mức 3)</t>
  </si>
  <si>
    <t>Assayed chemistry control premium plus level 2</t>
  </si>
  <si>
    <t>Assayed Chemistry Premium Plus Level 2  (Hum Asy Control  2) (Nội kiểm Sinh hóa mức 2)</t>
  </si>
  <si>
    <t>20 x 5 ml</t>
  </si>
  <si>
    <t>Assayed chemistry control premium plus level 3</t>
  </si>
  <si>
    <t>Assayed Chemistry Premium Plus Level 3  (Hum Asy Control  3) (Nội kiểm Sinh hóa mức 3)</t>
  </si>
  <si>
    <t>Amonia ethanol control level 2</t>
  </si>
  <si>
    <t>Ammonia Ethanol Control Level 2 (NH3/EtOH Control 2) (Nội kiểm Ethanol/Ammonia mức 2)</t>
  </si>
  <si>
    <t>6 x 2 ml</t>
  </si>
  <si>
    <t>Amonia ethanol control level 3</t>
  </si>
  <si>
    <t>Ammonia Ethanol Control Level 3 (NH3/EtOH Control 3) (Nội kiểm Ethanol/Ammonia mức 3)</t>
  </si>
  <si>
    <t>HbA1c control level 1 &amp; level 2</t>
  </si>
  <si>
    <t>HbA1c Control  Level 1 &amp; Level 2 (HbA1c Control 1,2) (Nội kiểm HbA1c mức 1,2)</t>
  </si>
  <si>
    <t>4 x 0,5 ml</t>
  </si>
  <si>
    <t>Urnal control 1</t>
  </si>
  <si>
    <t>Urinalysis Control Level 1 (Urnal Control 1) (Nội kiểm tổng phân tích nước tiểu mức 1)</t>
  </si>
  <si>
    <t>12 x 12 ml</t>
  </si>
  <si>
    <t>Urnal control 2</t>
  </si>
  <si>
    <t>Urinalysis Control Level 2 (Urnal Control 2) (Nội kiểm tổng phân tích nước tiểu mức 2)</t>
  </si>
  <si>
    <t>Assayed Urine Chemistry Control Level 2 (Urn Asy Control 2)</t>
  </si>
  <si>
    <t>Assayed Urine Chemistry Control Level 2 (Urn Asy Control 2) (Nội kiểm Sinh hóa nước tiểu mức 2)</t>
  </si>
  <si>
    <t>10 ml</t>
  </si>
  <si>
    <t>Assayed Urine Chemistry Control Level 3 (Urn Asy Control 3)</t>
  </si>
  <si>
    <t>Assayed Urine Chemistry Control Level 3 (Urn Asy Control 3) (Nội kiểm sinh hóa nước tiểu mức 3)</t>
  </si>
  <si>
    <t>Liquid Specific Proteins Control Level 1 (SP Control 1)</t>
  </si>
  <si>
    <t>Liquid Specific Proteins Control Level 1 (SP Control 1) (Nội kiểm Protein đặc hiệu mức 1)</t>
  </si>
  <si>
    <t>3 x 1 ml</t>
  </si>
  <si>
    <t>Liquid Specific Proteins Control Level 2 (SP Control 2)</t>
  </si>
  <si>
    <t>Liquid Specific Proteins Control Level 2 (SP Control 2)  (Nội kiểm Protein đặc hiệu mức 2)</t>
  </si>
  <si>
    <t>Lipid Control Level 1 (LPD Control  1)</t>
  </si>
  <si>
    <t>Lipid Control Level 1 (LPD Control  1) 
(Nội kiểm bộ mỡ mức 1)</t>
  </si>
  <si>
    <t>3 ml</t>
  </si>
  <si>
    <t>Lipid Control Level 2 (LPD Control  2)</t>
  </si>
  <si>
    <t>Lipid Control Level 2 (LPD Control  2) 
(Nội kiểm bộ mỡ mức 2)</t>
  </si>
  <si>
    <t>7.Vật tư tiêu hao và hóa chất dùng cho máy xét nghiệm sinh hóa ADVIA 1800 và máy xét nghiệm miễn dịch Advia Centaur XP</t>
  </si>
  <si>
    <t>7.1 Vật tư tiêu hao theo máy:</t>
  </si>
  <si>
    <t>1. Nhóm máy Advia Centaur</t>
  </si>
  <si>
    <t>Centaur® Cuvettes, 3000 Pcs</t>
  </si>
  <si>
    <t>1 x 3000 pcs</t>
  </si>
  <si>
    <t>Centaur® Sample Tips, 6480 Pcs</t>
  </si>
  <si>
    <t>1 x 6480 pcs</t>
  </si>
  <si>
    <t>2. Nhóm máy Advia 1800</t>
  </si>
  <si>
    <t>Cuvette, Rotary Reaction Vessel for A1650/1800, SPEC:1x17, NEED 13 PCS</t>
  </si>
  <si>
    <t>1 pcs</t>
  </si>
  <si>
    <t xml:space="preserve">Halogen Lamp </t>
  </si>
  <si>
    <t>Halogen Lamp Advia 1800</t>
  </si>
  <si>
    <t>1 cái / hộp</t>
  </si>
  <si>
    <t xml:space="preserve">Siemens Healthcare Diagnostics Inc </t>
  </si>
  <si>
    <t>7.2 Hóa chất xét nghiệm theo máy Advia Centaur XPT:</t>
  </si>
  <si>
    <t>1.Xét nghiệm Hóa Sinh Miễn dịch Advia Centaur XP</t>
  </si>
  <si>
    <t>1.1 Hóa chất đi kèm chạy máy</t>
  </si>
  <si>
    <t>ADVIA Centaur® Wash 1 Reagent for Centaur® XP only</t>
  </si>
  <si>
    <t>2x2500ml</t>
  </si>
  <si>
    <t>ADVIA Centaur® Acid/Base reagent for Centaur®/Centaur® XP</t>
  </si>
  <si>
    <t>2x1500ml</t>
  </si>
  <si>
    <t>ADVIA Centaur® Cleaning Solution</t>
  </si>
  <si>
    <t>12 Vials</t>
  </si>
  <si>
    <t>1.2 Hóa chất chính chạy xét nghiệm</t>
  </si>
  <si>
    <t>ADVIA Centaur® FERRITIN 50T (1Testpack)</t>
  </si>
  <si>
    <t>1x50</t>
  </si>
  <si>
    <t>ADVIA Centaur® HS TNI 100T (inc.Cal ) (1Testpack)</t>
  </si>
  <si>
    <t>1x100</t>
  </si>
  <si>
    <t>ADVIA Centaur® COR 50T (1Testpack)</t>
  </si>
  <si>
    <t>ADVIA Centaur® AFP 100T (1Testpack)</t>
  </si>
  <si>
    <t>ADVIA Centaur® CEA 100T (1Testpack)</t>
  </si>
  <si>
    <t>ADVIA Centaur® CA 125 II 100T (1Testpack)</t>
  </si>
  <si>
    <t>ADVIA Centaur® CA 15-3 100T (1Testpack)</t>
  </si>
  <si>
    <t>ADVIA Centaur® CA 19-9 50T (inc.Cal) (1Testpack)</t>
  </si>
  <si>
    <t>ADVIA Centaur® FPSA 50T (1Testpack)</t>
  </si>
  <si>
    <t>ADVIA Centaur® PSA 100T (1Testpack)</t>
  </si>
  <si>
    <t>ADVIA Centaur® THCG 50T (1Testpack)</t>
  </si>
  <si>
    <t>ADVIA Centaur® ANTI-TG 100T WHO(1Testpack)</t>
  </si>
  <si>
    <t>ADVIA Centaur® ANTI-TPO 100T WHO(1Testpack)</t>
  </si>
  <si>
    <t>ADVIA Centaur® FT4 50T(1Testpack)</t>
  </si>
  <si>
    <t>ADVIA Centaur® ET3 80T(1Testpack)</t>
  </si>
  <si>
    <t>1x80</t>
  </si>
  <si>
    <t>ADVIA Centaur® TSH 100T(1Testpack)</t>
  </si>
  <si>
    <t>ADVIA Centaur® PCT 100T (inc.Cal) (1Testpack)</t>
  </si>
  <si>
    <t>ADVIA Centaur® BNP 100T</t>
  </si>
  <si>
    <t>100 test</t>
  </si>
  <si>
    <t>1.3 Calibrator, Control</t>
  </si>
  <si>
    <t>ADVIA Centaur® CAL C 2PK</t>
  </si>
  <si>
    <t>2x2x5ml</t>
  </si>
  <si>
    <t>ADVIA Centaur® CAL E 2PK</t>
  </si>
  <si>
    <t>2x2x2ml</t>
  </si>
  <si>
    <t>ADVIA Centaur® CAL D 2PK</t>
  </si>
  <si>
    <t>ADVIA Centaur® CAL 15 (CA 125II) 2 PK</t>
  </si>
  <si>
    <t>ADVIA Centaur® CAL Q (PSA) 2PK</t>
  </si>
  <si>
    <t>ADVIA Centaur® CAL B 2PK</t>
  </si>
  <si>
    <t>ADVIA Centaur® CAL 1 (EATG)</t>
  </si>
  <si>
    <t>2x2x1ml</t>
  </si>
  <si>
    <t>ADVIA Centaur® CAL O (aTPO) 2PK</t>
  </si>
  <si>
    <t>ADVIA Centaur® CAL A 2PK</t>
  </si>
  <si>
    <t>ADVIA Centaur® CAL CA15-3 2PK</t>
  </si>
  <si>
    <t>ADVIA Centaur® CAL FPSA 2PK</t>
  </si>
  <si>
    <t>ADVIA Centaur® THCG Diluent</t>
  </si>
  <si>
    <t>2x25 ml</t>
  </si>
  <si>
    <t>ADVIA Centaur® T3/T4/VB12 Ancillary Reagent 2PK</t>
  </si>
  <si>
    <t>2x25ml</t>
  </si>
  <si>
    <t>ADVIA Centaur® PCT QC KIT</t>
  </si>
  <si>
    <t>ADVIA Centaur® CAL BNP 2PK</t>
  </si>
  <si>
    <t>ADVIA Centaur® BNP 1, 2, 3 QC KIT</t>
  </si>
  <si>
    <t>3x3x2ml</t>
  </si>
  <si>
    <t xml:space="preserve"> 2. Xét nghiệm sinh hóa ADVIA 1800</t>
  </si>
  <si>
    <t>2.1 Hóa chất</t>
  </si>
  <si>
    <t>ADVIA® Albumin (ALB)</t>
  </si>
  <si>
    <t>4 x 68 ml + 4 x 25ml</t>
  </si>
  <si>
    <t>ADVIA® Alkaline Phosphatase (ALPDEA)</t>
  </si>
  <si>
    <t>7 x 38 ml + 7 x 11,7 ml</t>
  </si>
  <si>
    <t>ADVIA® Alanine Aminotransferase (ALT)/GPT 40mL</t>
  </si>
  <si>
    <t>7 x 38 ml + 7 x 11,2 ml</t>
  </si>
  <si>
    <t>ADVIA® Định lượng NH3 cấp (AMM)/276T</t>
  </si>
  <si>
    <t>2 x 16ml + 2 x 2,4g + 2 x 6ml + 2 x 0,5ml</t>
  </si>
  <si>
    <t>ADVIA® Amylase (AMYLAS) 20mL</t>
  </si>
  <si>
    <t>7 x 18 ml + 7 x 6,2 ml</t>
  </si>
  <si>
    <t>ADVIA® Aspartate Aminotransferase (AST)/GOT 40mL</t>
  </si>
  <si>
    <t>ADVIA® Calcium 2 Arsenazo III (CA_2) 40ml</t>
  </si>
  <si>
    <t>7 x 38 ml</t>
  </si>
  <si>
    <t>ADVIA® Cholesterol2 (CHOL_2)</t>
  </si>
  <si>
    <t>ADVIA® C-Reactive Protein2 (CRP_2)</t>
  </si>
  <si>
    <t>4 x 15 ml + 4 x 15 ml</t>
  </si>
  <si>
    <t>ADVIA® Creatine Kinase (CKNAC) 20mL</t>
  </si>
  <si>
    <t>7 x 15 ml + 7 x 350 mg</t>
  </si>
  <si>
    <t>ADVIA® Creatinine2 (CREA_2)</t>
  </si>
  <si>
    <t>6 x 68 ml + 6 x 20 ml</t>
  </si>
  <si>
    <t>ADVIA® Direct Bilirubin2 (DBIL_2) 70mL</t>
  </si>
  <si>
    <t>4 x 68 ml + 4 x 25 ml</t>
  </si>
  <si>
    <t>ADVIA® Total Bilirubin2 (TBIL_2) 70mL</t>
  </si>
  <si>
    <t>ADVIA® Direct HDL Cholesterol(D-HDL) 40mL</t>
  </si>
  <si>
    <t>4 x 35 ml + 4 x 13,5 ml</t>
  </si>
  <si>
    <t>ADVIA® Gamma-Glutamyl Transferase(GGT) 70mL</t>
  </si>
  <si>
    <t>4 x 68 ml + 4 x 68 ml</t>
  </si>
  <si>
    <t>ADVIA® Glucose Hexokinase3 (GLUH_3)</t>
  </si>
  <si>
    <t>ADVIA® Hemoglobin A1c(A1c_3) Auto Pre 800T</t>
  </si>
  <si>
    <t>4 x 17,5 ml + 4 x 11,6 ml + 4 x 36,5 ml</t>
  </si>
  <si>
    <t>ADVIA® Inorganic Phosphorus (IP) 40mL</t>
  </si>
  <si>
    <t>7 x 38 ml + 7 x 18, 1 ml</t>
  </si>
  <si>
    <t>ADVIA® Iron_2 (IRON_2) 40mL</t>
  </si>
  <si>
    <t>6 x 38 ml + 6 x 11,5 ml</t>
  </si>
  <si>
    <t>ADVIA® Lactate (LAC)</t>
  </si>
  <si>
    <t xml:space="preserve">3 x 10,8 ml + 3 x 1,5 g </t>
  </si>
  <si>
    <t>ADVIA® Microalbumin_2 (μALB_2)</t>
  </si>
  <si>
    <t>4 x 20ml + 4 x 4,3 ml</t>
  </si>
  <si>
    <t>ADVIA® Total Protein II (TP)</t>
  </si>
  <si>
    <t>ADVIA® Transferrin(TRF)</t>
  </si>
  <si>
    <t>4 x 12,1 ml + 4 x 4,7 ml</t>
  </si>
  <si>
    <t>ADVIA® Triglycerides lipase glycerol</t>
  </si>
  <si>
    <t>4 x 40 ml</t>
  </si>
  <si>
    <t>ADVIA® Urea Nitrogen (UN)</t>
  </si>
  <si>
    <t>ADVIA® Uric Acid (UA) 70mL</t>
  </si>
  <si>
    <t>ADVIA® Prealbumin (PREALB)</t>
  </si>
  <si>
    <t>2x100test</t>
  </si>
  <si>
    <t>LDL Choslesterol Direct (DLDL)</t>
  </si>
  <si>
    <t xml:space="preserve"> 4 x 19,2ml + 4 x 8,2 ml</t>
  </si>
  <si>
    <t>ADVIA® Lactate Dehydrogenase L-P (LDLP)</t>
  </si>
  <si>
    <t>5 x 358 test</t>
  </si>
  <si>
    <t>ADVIA® Total Protein2 Urine (UPRO_2)</t>
  </si>
  <si>
    <t>4 x 194 test</t>
  </si>
  <si>
    <t>ADVIA® Beta2-Microglobulin reagents (B2M)</t>
  </si>
  <si>
    <t>2 x 100 test</t>
  </si>
  <si>
    <t>ADVIA® Ethanol (ETOH_2)</t>
  </si>
  <si>
    <t>4 x 150 test</t>
  </si>
  <si>
    <t>2.2 Calibrators, Controls</t>
  </si>
  <si>
    <t>ADVIA® Chemistry HDL/LDL Cholesterol Calibrator</t>
  </si>
  <si>
    <t>3x1ml</t>
  </si>
  <si>
    <t>ADVIA® Chemistry Setpoint Calibrator</t>
  </si>
  <si>
    <t>12x3ml</t>
  </si>
  <si>
    <t>ADVIA® Chemistry A1c_3 Calibrator</t>
  </si>
  <si>
    <t>2x4x0.5ml</t>
  </si>
  <si>
    <t>ADVIA® Chemistry Alcohol/Ammonia Calibrator</t>
  </si>
  <si>
    <t>6x3ml</t>
  </si>
  <si>
    <t>ADVIA® Chemistry CRP2 Calibrator</t>
  </si>
  <si>
    <t>6x1ml</t>
  </si>
  <si>
    <t>ADVIA® Chemistry MicroAlbumin2 Calibrator</t>
  </si>
  <si>
    <t>5x2ml</t>
  </si>
  <si>
    <t>ADVIA® Chemistry Special Chemistry Calibrator</t>
  </si>
  <si>
    <t>10x5ml</t>
  </si>
  <si>
    <t>ADVIA® Chemistry Beta2-Microglobulin calibration</t>
  </si>
  <si>
    <t>ADVIA® Chemistry Urine Total Protein calibration</t>
  </si>
  <si>
    <t>3 x 5 ml</t>
  </si>
  <si>
    <t xml:space="preserve">2.3 Dung dịch rửa </t>
  </si>
  <si>
    <t>ADVIA® CHEM CUVETTE WASH SOLUTION</t>
  </si>
  <si>
    <t>1x2000ml</t>
  </si>
  <si>
    <t>ADVIA® CHEM CUVETTE CONDITIONER</t>
  </si>
  <si>
    <t>1x1000ml</t>
  </si>
  <si>
    <t>ADVIA® CHEM INCUBATION BATH OIL</t>
  </si>
  <si>
    <t>1x2.9lit</t>
  </si>
  <si>
    <t>ADVIA® REAGENT PROBE WASH 1</t>
  </si>
  <si>
    <t>5x250ml</t>
  </si>
  <si>
    <t>ADVIA® REAGENT PROBE WASH 2</t>
  </si>
  <si>
    <t>ADVIA® REAGENT PROBE WASH 3</t>
  </si>
  <si>
    <t>1x500ml</t>
  </si>
  <si>
    <t>ADVIA® LAMP COOLANT</t>
  </si>
  <si>
    <t>Nội kiểm</t>
  </si>
  <si>
    <t>3.1 Mẫu nội kiểm cho xét nghiệm hóa sinh</t>
  </si>
  <si>
    <t>Liquichek Urinalysis Control - Level 1</t>
  </si>
  <si>
    <t xml:space="preserve"> Liquichek Urinalysis Control, Level 1 </t>
  </si>
  <si>
    <t xml:space="preserve">Bio-Rad Laboratories </t>
  </si>
  <si>
    <t>Mỹ </t>
  </si>
  <si>
    <t>Liquichek Urinalysis Control - Level 2</t>
  </si>
  <si>
    <t xml:space="preserve"> Liquichek Urinalysis Control, Level 2 </t>
  </si>
  <si>
    <t xml:space="preserve">Lyphochek Tumor Marker Plus Control Level 1 </t>
  </si>
  <si>
    <t xml:space="preserve">Lyphochek Tumor Marker Plus Control Level 2 </t>
  </si>
  <si>
    <t xml:space="preserve">Lyphochek Tumor Marker Plus Control Level 3 </t>
  </si>
  <si>
    <t>Lyphochek Immunoassay Plus Control Level 1</t>
  </si>
  <si>
    <t>Lyphochek Immunoassay Plus Control Level 2</t>
  </si>
  <si>
    <t>Liquichek Specialty Immunoassay Control - Level 1</t>
  </si>
  <si>
    <t>6 x 5 ml</t>
  </si>
  <si>
    <t xml:space="preserve">Liquichek Specialty Immunoassay Control - Level 2 </t>
  </si>
  <si>
    <t>Liquichek Cardiac Markers Plus Control LT, Level 1</t>
  </si>
  <si>
    <t>6 x 3 ml</t>
  </si>
  <si>
    <t>Liquichek Cardiac Markers Plus Control LT, Level 2</t>
  </si>
  <si>
    <t>Liquichek Cardiac Markers Plus Control LT, Level 3</t>
  </si>
  <si>
    <t>Lyphochek Immunoassay Plus Control, Trilevel</t>
  </si>
  <si>
    <t xml:space="preserve">Hóa chất sử dụng cho máy Miễn dịch </t>
  </si>
  <si>
    <t>TSH Elecsys cobas e 200</t>
  </si>
  <si>
    <t>Elecsys TSH</t>
  </si>
  <si>
    <t>200 tests</t>
  </si>
  <si>
    <t xml:space="preserve">Roche Diagnostics GmbH  </t>
  </si>
  <si>
    <t xml:space="preserve"> Đức</t>
  </si>
  <si>
    <t>Công ty trách nhiệm hữu hạn thiết bị y tế Bình Minh</t>
  </si>
  <si>
    <t>TSH CS Elecsys V2</t>
  </si>
  <si>
    <t>TSH CalSet</t>
  </si>
  <si>
    <t>4 x 1.3 ml</t>
  </si>
  <si>
    <t>T3 Elecsys cobas e 200</t>
  </si>
  <si>
    <t>Elecsys T3</t>
  </si>
  <si>
    <t>T3 CS Elecsys</t>
  </si>
  <si>
    <t>T3 CalSet</t>
  </si>
  <si>
    <t>4 x 1 ml</t>
  </si>
  <si>
    <t>FT4 G3 Elecsys cobas e 200</t>
  </si>
  <si>
    <t>Elecsys FT4 III</t>
  </si>
  <si>
    <t>FT4 G3 CS Elecsys</t>
  </si>
  <si>
    <t>CalSet FT4 III</t>
  </si>
  <si>
    <t>4 x 1.0 mL</t>
  </si>
  <si>
    <t>Calcitonin Elecsys cobas e 100</t>
  </si>
  <si>
    <t>Elecsys Calcitonin</t>
  </si>
  <si>
    <t>Calcitonin CS Elecsys</t>
  </si>
  <si>
    <t>Calcitonin CalSet</t>
  </si>
  <si>
    <t>4 x 1ml</t>
  </si>
  <si>
    <t>TG G2 Elecsys cobas e 100</t>
  </si>
  <si>
    <t>Elecsys Tg II</t>
  </si>
  <si>
    <t>100 tests</t>
  </si>
  <si>
    <t>TG G2 CS Elecsys</t>
  </si>
  <si>
    <t>Tg II CalSet</t>
  </si>
  <si>
    <t>Anti-TG Elecsys cobas e 100 V4</t>
  </si>
  <si>
    <t>Elecsys Anti-Tg</t>
  </si>
  <si>
    <t>Anti-TG CS Elecsys</t>
  </si>
  <si>
    <t>Anti-Tg CalSet</t>
  </si>
  <si>
    <t>4x1.5mL</t>
  </si>
  <si>
    <t>Anti-TPO Elecsys cobas e 100 V3</t>
  </si>
  <si>
    <t>Elecsys Anti-TPO</t>
  </si>
  <si>
    <t>Anti-TPO CS Elecsys</t>
  </si>
  <si>
    <t>Anti-TPO CalSet</t>
  </si>
  <si>
    <t>Anti-TSHR Elecsys cobas e 100</t>
  </si>
  <si>
    <t>Elecsys Anti-TSHR</t>
  </si>
  <si>
    <t>PreciControl Thyro AB Elecsys V2</t>
  </si>
  <si>
    <t>PreciControl ThyroAB</t>
  </si>
  <si>
    <t>4 x 2 ml</t>
  </si>
  <si>
    <t>PCT Brahms (Roche) Elecsys cobas e 100</t>
  </si>
  <si>
    <t>Elecsys Brahms PCT</t>
  </si>
  <si>
    <t>proBNP G2 Elecsys cobas e 100</t>
  </si>
  <si>
    <t>Elecsys proBNP</t>
  </si>
  <si>
    <t>proBNP G2 CS Elecsys</t>
  </si>
  <si>
    <t>proBNP II Calset</t>
  </si>
  <si>
    <t>PreciControl Cardiac G2 Elecsys V4</t>
  </si>
  <si>
    <t>PreciControl Cardiac II</t>
  </si>
  <si>
    <t>Troponin T hs Elecsys cobas e 200</t>
  </si>
  <si>
    <t>Elecsys Troponin T hs</t>
  </si>
  <si>
    <t>Troponin T hs CS Elecsys</t>
  </si>
  <si>
    <t>Troponin T hs CalSet</t>
  </si>
  <si>
    <t>Troponin PC Elecsys</t>
  </si>
  <si>
    <t>PreciControl Troponin</t>
  </si>
  <si>
    <t>AFP Elecsys cobas e 100 V1.1</t>
  </si>
  <si>
    <t>Elecsys AFP</t>
  </si>
  <si>
    <t>AFP G2 CS Elecsys V2.1</t>
  </si>
  <si>
    <t>AFP CalSet II</t>
  </si>
  <si>
    <t>4x1 ml</t>
  </si>
  <si>
    <t>CEA Elecsys cobas e 100</t>
  </si>
  <si>
    <t>Elecsys CEA</t>
  </si>
  <si>
    <t>CEA CS Elecsys V2</t>
  </si>
  <si>
    <t>CEA CalSet</t>
  </si>
  <si>
    <t>CA 15-3 G2 Elecsys cobas e 100</t>
  </si>
  <si>
    <t>Elecsys CA 15-3 II</t>
  </si>
  <si>
    <t>CA 15-3 G2 CS Elecsys</t>
  </si>
  <si>
    <t>CA 15-3 II CalSet</t>
  </si>
  <si>
    <t>CA 19-9 Elecsys cobas e 100</t>
  </si>
  <si>
    <t>Elecsys CA 19-9</t>
  </si>
  <si>
    <t>CA 19-9 CS Elecsys</t>
  </si>
  <si>
    <t>CA 19-9 CalSet</t>
  </si>
  <si>
    <t>CA 125 G2 Elecsys cobas e 100</t>
  </si>
  <si>
    <t>Elecsys CA 125 II</t>
  </si>
  <si>
    <t>CA 125 G2 CS G2 Elecsys</t>
  </si>
  <si>
    <t>CA 125 II CalSet II</t>
  </si>
  <si>
    <t>4x1ml</t>
  </si>
  <si>
    <t>CA 72-4 Elecsys cobas e 100</t>
  </si>
  <si>
    <t>Elecsys CA 72-4</t>
  </si>
  <si>
    <t>CA 72-4 CS Elecsys</t>
  </si>
  <si>
    <t>CA 72-4 CalSet</t>
  </si>
  <si>
    <t>Total PSA Elecsys cobas e 100 V2.1</t>
  </si>
  <si>
    <t>Elecsys total PSA</t>
  </si>
  <si>
    <t>Total PSA G2 CS Elecsys V2.1</t>
  </si>
  <si>
    <t>total PSA CalSet II</t>
  </si>
  <si>
    <t>free PSA Elecsys cobas e 100 V2</t>
  </si>
  <si>
    <t>Elecsys free PSA</t>
  </si>
  <si>
    <t>free PSA CS Elecsys V2</t>
  </si>
  <si>
    <t>free PSA CalSet</t>
  </si>
  <si>
    <t>Cyfra 21-1 Elecsys cobas e 100</t>
  </si>
  <si>
    <t>Elecsys CYFRA 21-1</t>
  </si>
  <si>
    <t>Cyfra 21-1 CS Elecsys V2</t>
  </si>
  <si>
    <t>CYFRA 21-1 CalSet</t>
  </si>
  <si>
    <t>NSE Elecsys cobas e 100</t>
  </si>
  <si>
    <t>Elecsys NSE</t>
  </si>
  <si>
    <t>NSE CS Elecsys</t>
  </si>
  <si>
    <t>NSE CalSet</t>
  </si>
  <si>
    <t>PreciControl LC Elecsys cobas e</t>
  </si>
  <si>
    <t>PreciControl Lung Cancer</t>
  </si>
  <si>
    <t>4 x 3 mL</t>
  </si>
  <si>
    <t>ACTH Elecsys cobas e 100</t>
  </si>
  <si>
    <t>Elecsys ACTH</t>
  </si>
  <si>
    <t>ACTH CS Elecsys</t>
  </si>
  <si>
    <t>ACTH CalSet</t>
  </si>
  <si>
    <t>HCG+beta Elecsys cobas e 100 V2</t>
  </si>
  <si>
    <t>Elecsys HCG+β</t>
  </si>
  <si>
    <t>HCG+beta CS Elecsys V2</t>
  </si>
  <si>
    <t>HCG+β CalSet</t>
  </si>
  <si>
    <t>Cortisol G2 Elecsys cobas e 100</t>
  </si>
  <si>
    <t>Elecsys Cortisol II</t>
  </si>
  <si>
    <t>Cortisol G2 CS Elecsys</t>
  </si>
  <si>
    <t>Cortisol II CalSet</t>
  </si>
  <si>
    <t>PTH Elecsys cobas e 100</t>
  </si>
  <si>
    <t>Elecsys PTH</t>
  </si>
  <si>
    <t>PTH CS Elecsys</t>
  </si>
  <si>
    <t>CalSet PTH</t>
  </si>
  <si>
    <t>PreciControl Varia Elecsys</t>
  </si>
  <si>
    <t>PreciControl Varia</t>
  </si>
  <si>
    <t>4x3ml</t>
  </si>
  <si>
    <t>Anti-CCP Elecsys cobas e 100</t>
  </si>
  <si>
    <t>Elecsys Anti-CCP</t>
  </si>
  <si>
    <t>Anti-CCP PC Elecsys</t>
  </si>
  <si>
    <t>PreciControl Anti-CCP</t>
  </si>
  <si>
    <t>Universal Diluent 2x36ml Elecsys,cobas e</t>
  </si>
  <si>
    <t>Diluent Universal</t>
  </si>
  <si>
    <t>2 x 36 ml</t>
  </si>
  <si>
    <t>Diluent Universal 2 2x36ml Elecsys</t>
  </si>
  <si>
    <t>Diluent Universal 2</t>
  </si>
  <si>
    <t>Cobas sample cup 5000pcs</t>
  </si>
  <si>
    <t>Sample Cup</t>
  </si>
  <si>
    <t>5000 cups</t>
  </si>
  <si>
    <t>Greiner Bio-One</t>
  </si>
  <si>
    <t>CleanCell Elecsys,cobas e</t>
  </si>
  <si>
    <t>CleanCell</t>
  </si>
  <si>
    <t>6 x 380 ml</t>
  </si>
  <si>
    <t>ProCell Elecsys,cobas e</t>
  </si>
  <si>
    <t>ProCell</t>
  </si>
  <si>
    <t>Sys Wash Elecsys,cobas e</t>
  </si>
  <si>
    <t>Elecsys SysWash</t>
  </si>
  <si>
    <t>500 ml</t>
  </si>
  <si>
    <t>ASSAY CUP ELECSYS2010/cobas e411</t>
  </si>
  <si>
    <t>AssayCup</t>
  </si>
  <si>
    <t>60 x 60 cup</t>
  </si>
  <si>
    <t>Balda Medical GmbH &amp; Co.KG</t>
  </si>
  <si>
    <t>ASSAY TIP ELECSYS 2010/cobas e411</t>
  </si>
  <si>
    <t>AssayTip</t>
  </si>
  <si>
    <t>30x120 pcs</t>
  </si>
  <si>
    <t>PreciControl Universal Elecsys V2</t>
  </si>
  <si>
    <t>PreciControl Universal</t>
  </si>
  <si>
    <t>PreciControl MC Elecsys</t>
  </si>
  <si>
    <t>PreciControl Maternal Care</t>
  </si>
  <si>
    <t xml:space="preserve">PreciControl TM elecsys </t>
  </si>
  <si>
    <t>PreciControl Tumor Marker</t>
  </si>
  <si>
    <t xml:space="preserve">4 x 3 ml </t>
  </si>
  <si>
    <t xml:space="preserve">PreciControl Multimarker elecsys cobas e </t>
  </si>
  <si>
    <t>PreciControl Multimarker</t>
  </si>
  <si>
    <t xml:space="preserve">6 x 2 ml </t>
  </si>
  <si>
    <t>SCC Elecsys cobas e 100</t>
  </si>
  <si>
    <t>Elecsys SCC</t>
  </si>
  <si>
    <t>SCC CS Elecsys</t>
  </si>
  <si>
    <t>SCC CalSet</t>
  </si>
  <si>
    <t>4 x 1 mL</t>
  </si>
  <si>
    <t>PIVKAII Elecsys cobas e 100</t>
  </si>
  <si>
    <t>Elecsys PIVKA-II</t>
  </si>
  <si>
    <t>PIVKAII CS Elecsys</t>
  </si>
  <si>
    <t>CalSet PIVKA-II</t>
  </si>
  <si>
    <t>HCC PC Elecsys</t>
  </si>
  <si>
    <t>PreciControl HCC</t>
  </si>
  <si>
    <t>HE4 Elecsys cobas e 100</t>
  </si>
  <si>
    <t>Elecsys HE4</t>
  </si>
  <si>
    <t>HE4 CS Elecsys</t>
  </si>
  <si>
    <t>HE4 CalSet</t>
  </si>
  <si>
    <t>HE4 PC Elecsys</t>
  </si>
  <si>
    <t>PreciControl HE4</t>
  </si>
  <si>
    <t>Ferritin Elecsys cobas e 100 V2</t>
  </si>
  <si>
    <t>Elecsys Ferritin</t>
  </si>
  <si>
    <t>Ferritin CS Elecsys V2</t>
  </si>
  <si>
    <t>Ferritin CalSet</t>
  </si>
  <si>
    <t>Progesterone G3 Elecsys cobas e 100</t>
  </si>
  <si>
    <t>Elecsys Progesterone III</t>
  </si>
  <si>
    <t>Progesterone G3 CS Elecsys</t>
  </si>
  <si>
    <t>Progesterone III CalSet</t>
  </si>
  <si>
    <t>Prolactin G2 Elecsys cobas e 100 V2.1</t>
  </si>
  <si>
    <t>Elecsys Prolactin II</t>
  </si>
  <si>
    <t>Prolactin G2 CS Elecsys</t>
  </si>
  <si>
    <t>Prolactin II CalSet</t>
  </si>
  <si>
    <t>Testosterone G2 Elecsys cobas e 100</t>
  </si>
  <si>
    <t>Elecsys Testosterone II</t>
  </si>
  <si>
    <t>Testosterone G2 CS G2 Elecsys V2.1</t>
  </si>
  <si>
    <t>Testosterone II CalSet II</t>
  </si>
  <si>
    <t>Digoxin Elecsys cobas e 100</t>
  </si>
  <si>
    <t>Elecsys Digoxin</t>
  </si>
  <si>
    <t>Digoxin CS Elecsys</t>
  </si>
  <si>
    <t>Digoxin CalSet</t>
  </si>
  <si>
    <t>4 x 1.5 ml</t>
  </si>
  <si>
    <t>CK-MB Elecsys cobas e 100 V4</t>
  </si>
  <si>
    <t>Elecsys CK-MB</t>
  </si>
  <si>
    <t>CK-MB CS Elecsys V4</t>
  </si>
  <si>
    <t>CK-MB CalSet</t>
  </si>
  <si>
    <t>TUBE JOINT C</t>
  </si>
  <si>
    <t>1PC</t>
  </si>
  <si>
    <t>Hitachi</t>
  </si>
  <si>
    <t>KIT MAINTENANCE E2010 / E411 6 MONTHS</t>
  </si>
  <si>
    <t>PC</t>
  </si>
  <si>
    <t>KIT SERVICE E411 12 MONTH</t>
  </si>
  <si>
    <t xml:space="preserve">MEASURING CELL WITH REF. ELECT. 
V7.0. </t>
  </si>
  <si>
    <t xml:space="preserve">MEASURING CELL WITH REF. ELECT. V7.0. </t>
  </si>
  <si>
    <t>1 pc</t>
  </si>
  <si>
    <t>Tube BW for Measuring Cell</t>
  </si>
  <si>
    <t>Tube Cell RW</t>
  </si>
  <si>
    <t>Tube B for Sipper Syringe</t>
  </si>
  <si>
    <t>Tube BW for Sipper</t>
  </si>
  <si>
    <t>VALVE BODY A</t>
  </si>
  <si>
    <t>1 PC</t>
  </si>
  <si>
    <t>P NOZZLE 3 BOX ASSY</t>
  </si>
  <si>
    <t>1pc</t>
  </si>
  <si>
    <t>THERMISTOR R ASSY</t>
  </si>
  <si>
    <t>CORD FPC C11</t>
  </si>
  <si>
    <t>FPC CABLE (C21) ASSY</t>
  </si>
  <si>
    <t>ISE cleaning solution Sys Clean</t>
  </si>
  <si>
    <t>ISE Cleaning Solution / Elecsys SysClean</t>
  </si>
  <si>
    <t>5x100 ml</t>
  </si>
  <si>
    <t>Roche Diagnostics GmbH</t>
  </si>
  <si>
    <t>PADDLE (MIXING)</t>
  </si>
  <si>
    <t>PADDLE (MIXING) WITH SCREW</t>
  </si>
  <si>
    <t>Hóa chất xét nghiệm Huyết học:</t>
  </si>
  <si>
    <t>Hóa chất  Huyết học: Miễn dịch</t>
  </si>
  <si>
    <t xml:space="preserve">Anti HCV test nhanh </t>
  </si>
  <si>
    <t>SD Bioline HCV</t>
  </si>
  <si>
    <t>test</t>
  </si>
  <si>
    <t>Hồ sơ đề xuất tài chính không thể hiện giá dự thầu</t>
  </si>
  <si>
    <t>Anti HCV- EIA</t>
  </si>
  <si>
    <t xml:space="preserve">HCV Ab (CVAB.CE.96) </t>
  </si>
  <si>
    <t xml:space="preserve">hộp </t>
  </si>
  <si>
    <t>96test</t>
  </si>
  <si>
    <t xml:space="preserve">Dia.Pro </t>
  </si>
  <si>
    <t>Italia</t>
  </si>
  <si>
    <t>Anti HBs-EIA</t>
  </si>
  <si>
    <t>HBs Ab (SAB.CE)</t>
  </si>
  <si>
    <t>Anti HBs test nhanh</t>
  </si>
  <si>
    <t xml:space="preserve">Anti HBs </t>
  </si>
  <si>
    <t>Anti HBe test nhanh</t>
  </si>
  <si>
    <t xml:space="preserve">Anti HBe </t>
  </si>
  <si>
    <t>Hộp 40 test</t>
  </si>
  <si>
    <t xml:space="preserve">Anti HBe -EIA </t>
  </si>
  <si>
    <t>HBe Ag&amp;Ab (HBE.CE)</t>
  </si>
  <si>
    <t xml:space="preserve">Anti HAV IgM-EIA </t>
  </si>
  <si>
    <t>HAV IgM (AVM.CE )</t>
  </si>
  <si>
    <t xml:space="preserve">Anti HEV IgM-EIA </t>
  </si>
  <si>
    <t>HEV IgM (EVM.CE)</t>
  </si>
  <si>
    <t xml:space="preserve">ANA-EIA </t>
  </si>
  <si>
    <t>ANA screening IgG (ANAS.CE)</t>
  </si>
  <si>
    <t xml:space="preserve">HBeAg test nhanh </t>
  </si>
  <si>
    <t xml:space="preserve">HBeAg  </t>
  </si>
  <si>
    <t>HBeAg-EIA</t>
  </si>
  <si>
    <t xml:space="preserve">Hộp </t>
  </si>
  <si>
    <t xml:space="preserve">HIV test nhanh </t>
  </si>
  <si>
    <t>SD Bioline HIV</t>
  </si>
  <si>
    <t>HIV - EIA</t>
  </si>
  <si>
    <t>HIV 1&amp;2 Ab&amp;Ag
 (IVCOMB. CE.96)</t>
  </si>
  <si>
    <t xml:space="preserve">HBsAg test nhanh </t>
  </si>
  <si>
    <t>SD Bioline HbsAg</t>
  </si>
  <si>
    <t>HBsAg -EIA</t>
  </si>
  <si>
    <t>HBs Ag one Version ULTRA
 (SAG1ULTRA.CE.96)</t>
  </si>
  <si>
    <t>Hóa chất kiểm tra chất lượng ngoại kiểm Huyết học:</t>
  </si>
  <si>
    <t>Chương trình ngoại kiểm huyết học(Hematology)</t>
  </si>
  <si>
    <t>RIQAS Monthly Haematology
(Chương trình Ngoại kiểm Riqas Huyết Học)</t>
  </si>
  <si>
    <t>3x2ml</t>
  </si>
  <si>
    <t>Chương trình ngoại kiểm đông máu(Coagulation)</t>
  </si>
  <si>
    <t>RIQAS Coagulation 
(Chương trình Ngoại kiểm Riqas Đông Máu)</t>
  </si>
  <si>
    <t>Chương trình ngoại kiểm HIV/ viêm gan</t>
  </si>
  <si>
    <t>RIQAS Serology HIV/Hepatitis (Chương trình Ngoại kiểm Riqas HIV/Viêm Gan)</t>
  </si>
  <si>
    <t>5x1,8ml</t>
  </si>
  <si>
    <t>Chương trình ngoại kiểm máu lắng</t>
  </si>
  <si>
    <t>RIQAS ESR (ESR Programme) (Chương trình Ngoại kiểm Riqas Tốc Độ Máu Lắng)</t>
  </si>
  <si>
    <t>2x4,5ml</t>
  </si>
  <si>
    <t>Hóa chất Huyết học: Công thức máu ABACUS 5</t>
  </si>
  <si>
    <t>Control máy Abacus 5</t>
  </si>
  <si>
    <t>Diacon 5 Hematology Control (L-N-H)</t>
  </si>
  <si>
    <t>R&amp;D Systems, Inc/ Diatron</t>
  </si>
  <si>
    <t>Hungary</t>
  </si>
  <si>
    <t>Diatro- Dif-5P</t>
  </si>
  <si>
    <t>1lít</t>
  </si>
  <si>
    <t xml:space="preserve">Diatron  </t>
  </si>
  <si>
    <t xml:space="preserve">Diatro- Dil-Diff </t>
  </si>
  <si>
    <t>Diatro- Dil-5P</t>
  </si>
  <si>
    <t>thùng</t>
  </si>
  <si>
    <t>20lít</t>
  </si>
  <si>
    <t>Diatro- Lyse-5P</t>
  </si>
  <si>
    <t xml:space="preserve">Hypoclean CC </t>
  </si>
  <si>
    <t>Hóa chất sử dụng cho Máy đông máu tự động CA560:</t>
  </si>
  <si>
    <t>Astin FSL (Thuốc thử đông máu APTT)</t>
  </si>
  <si>
    <t>Actin FSL</t>
  </si>
  <si>
    <t>10*2ml</t>
  </si>
  <si>
    <t>Siemens</t>
  </si>
  <si>
    <t xml:space="preserve">Đức </t>
  </si>
  <si>
    <t>Calcium Chloride Solution</t>
  </si>
  <si>
    <t>10*15ml</t>
  </si>
  <si>
    <t>CA clean</t>
  </si>
  <si>
    <t>CA Clean I</t>
  </si>
  <si>
    <t>50ml</t>
  </si>
  <si>
    <t>Sysmex</t>
  </si>
  <si>
    <t>Control P</t>
  </si>
  <si>
    <t>Control Plasma P</t>
  </si>
  <si>
    <t>1ml</t>
  </si>
  <si>
    <t>Dade Citrol 1</t>
  </si>
  <si>
    <t>10*1ml</t>
  </si>
  <si>
    <t>Dade Citrol 2</t>
  </si>
  <si>
    <t>Dade Citrol 3</t>
  </si>
  <si>
    <t>Dade Thrombin Reagent (Thuốc thử đông máu Fibrinogen)</t>
  </si>
  <si>
    <t>Dade Thrombin Reagent</t>
  </si>
  <si>
    <t>Dade Owren's Veronal Buffer</t>
  </si>
  <si>
    <t>Thromborel S (Thuốc thử đông máu PT)</t>
  </si>
  <si>
    <t xml:space="preserve">Thromborel S </t>
  </si>
  <si>
    <t>10*4ml</t>
  </si>
  <si>
    <t>Reaction Tube (Ống phản ứng đông máu)</t>
  </si>
  <si>
    <t>Reaction Tube (SU-40)</t>
  </si>
  <si>
    <t>gói</t>
  </si>
  <si>
    <t>3000 cái</t>
  </si>
  <si>
    <t>Innovance D-Dimer Kit</t>
  </si>
  <si>
    <t xml:space="preserve">Innovance D-Dimer </t>
  </si>
  <si>
    <t>3x4ml</t>
  </si>
  <si>
    <t>Innovance D-Dimer control</t>
  </si>
  <si>
    <t>Innovance D-Dimer Control</t>
  </si>
  <si>
    <t>5x1ml</t>
  </si>
  <si>
    <t>Test Thrombin Reagent (TT)</t>
  </si>
  <si>
    <t xml:space="preserve">Test Thrombin Reagent </t>
  </si>
  <si>
    <t>Hóa chất sử dụng cho máy CP2000</t>
  </si>
  <si>
    <t xml:space="preserve">Cuvette </t>
  </si>
  <si>
    <t xml:space="preserve">Single Cuvettes </t>
  </si>
  <si>
    <t>Túi</t>
  </si>
  <si>
    <t>Túi/1000 cái</t>
  </si>
  <si>
    <t xml:space="preserve">TECO MEDICAL INSTRUMENTS PRODUCTION + TRADING GMBH </t>
  </si>
  <si>
    <t>GERMANY</t>
  </si>
  <si>
    <t>Công ty trách nhiệm hữu hạn thương mại dịch vụ Thạch Phát</t>
  </si>
  <si>
    <t xml:space="preserve">TEClot PT-S </t>
  </si>
  <si>
    <t>10 x 10 ml</t>
  </si>
  <si>
    <t>TEClot APTT-S</t>
  </si>
  <si>
    <t>5x10 mL TEClot APTT-S
5x10 mL CaCl2</t>
  </si>
  <si>
    <t xml:space="preserve"> TEClot FIB</t>
  </si>
  <si>
    <t>5 x 5 ml TEClot FIB
1 x 125 ml IBS Buffer
1 x 1 ml TECal N (Calibrator)
1 x 1 ml TEControl A (Control)</t>
  </si>
  <si>
    <t xml:space="preserve">Nước rửa Alkaline </t>
  </si>
  <si>
    <t>Thùng</t>
  </si>
  <si>
    <t>1000ml/ can, 6 can/thùng</t>
  </si>
  <si>
    <t xml:space="preserve">Công ty CPPT Công Nghệ Sinh Học Việt Nam </t>
  </si>
  <si>
    <t>Red D-Dimer Kit</t>
  </si>
  <si>
    <t>Kit</t>
  </si>
  <si>
    <t>3 x 4 ml Latex suspension, liquid
3 x 7 ml Reaction buffer, liquid
1 x 1 ml TECal DD
1 x 1 ml TECal N (as normal control)
1 x 1 ml TEControl A+ (as abnormal control)
1 x 5 ml IBS Buffer</t>
  </si>
  <si>
    <t>TEControl N</t>
  </si>
  <si>
    <t>10 x 1 ml</t>
  </si>
  <si>
    <t xml:space="preserve">TEControl A </t>
  </si>
  <si>
    <t>Deficient Plasma Factor VIII</t>
  </si>
  <si>
    <t>Deficient Plasma Factor IX</t>
  </si>
  <si>
    <t>Hóa chất Huyết học: Truyền máu</t>
  </si>
  <si>
    <t>Anti A,B,AB</t>
  </si>
  <si>
    <t>Anti D IgG+IgM</t>
  </si>
  <si>
    <t>10ml</t>
  </si>
  <si>
    <t>Anti D (IgM)</t>
  </si>
  <si>
    <t>Anti Human Globulin AHG IgG (huyết thanh Coombs)</t>
  </si>
  <si>
    <t>Anti Human Globulin AHG</t>
  </si>
  <si>
    <t>Hộp 1 lọ</t>
  </si>
  <si>
    <t>Dung dịch LISS-Coombs (pp ống nghiệm)</t>
  </si>
  <si>
    <t>Hồng cầu mẫu</t>
  </si>
  <si>
    <t>Bộ 3x10ml</t>
  </si>
  <si>
    <t>Hóa chất nhuộm hóa học tế bào</t>
  </si>
  <si>
    <t>Bộ nhuộm phân loại dòng tế bào tủy cho 10 lần nhuộm   (MY 10)</t>
  </si>
  <si>
    <t>kit</t>
  </si>
  <si>
    <t>10 test</t>
  </si>
  <si>
    <t>Bộ nhuộm phân loại dòng tế bào lympho cho 10 lần nhuộm (LY 10)</t>
  </si>
  <si>
    <t>Bộ nhuộm chẩn đoán tình trạng thiếu máu ứ sắt cho 20 lần nhuộm (PL 20)</t>
  </si>
  <si>
    <t>20 test</t>
  </si>
  <si>
    <t xml:space="preserve">Bộ nhuộm phân loại dòng tế bào mono cho 10 lần nhuộm (MO10). </t>
  </si>
  <si>
    <t>Bộ nhuộm phân loại dòng bạch cầu kinh cho 20 lần nhuộm (GP 20)</t>
  </si>
  <si>
    <t xml:space="preserve">Kit nhuộm đồng bộ hóa 10 kỹ thuật cho 10 lần nhuộm (HICYTEC 10) </t>
  </si>
  <si>
    <t xml:space="preserve">Hóa chất sử dụng cho máy huyết học 32 thông số XN 1000 </t>
  </si>
  <si>
    <t xml:space="preserve">Cellpack DCL </t>
  </si>
  <si>
    <t>20 lít</t>
  </si>
  <si>
    <t xml:space="preserve">Sulfolyser </t>
  </si>
  <si>
    <t>2x1,5 lít</t>
  </si>
  <si>
    <t>Lysercell WNR</t>
  </si>
  <si>
    <t>1x5 lít</t>
  </si>
  <si>
    <t>Lysercell WDF</t>
  </si>
  <si>
    <t xml:space="preserve">Cellpack DFL </t>
  </si>
  <si>
    <t>Fluorocell WNR</t>
  </si>
  <si>
    <t>2x82ml</t>
  </si>
  <si>
    <t>Fluorocell WDF</t>
  </si>
  <si>
    <t>2x42ml</t>
  </si>
  <si>
    <t>Fluorocell RET</t>
  </si>
  <si>
    <t>2x12ml</t>
  </si>
  <si>
    <t>Cellclean Auto (CCA-500A)</t>
  </si>
  <si>
    <t>20x4ml</t>
  </si>
  <si>
    <t>XN check L1</t>
  </si>
  <si>
    <t>XN Check L1 3.0mL x 1 vials</t>
  </si>
  <si>
    <t>1x3ml</t>
  </si>
  <si>
    <t>Streck</t>
  </si>
  <si>
    <t>XN check L2</t>
  </si>
  <si>
    <t>XN Check L2 3.0mL x 1 vials</t>
  </si>
  <si>
    <t>XN check L3</t>
  </si>
  <si>
    <t>XN Check L3 3.0mL x 1 vials</t>
  </si>
  <si>
    <t>Hematology Control 1,2,3</t>
  </si>
  <si>
    <t>Haematology Control Tri-Level (HAEM Cntl Level 1, 2, 3) (Nội kiểm Huyết học 3 mức độ)</t>
  </si>
  <si>
    <t>3x2x4,5ml</t>
  </si>
  <si>
    <t xml:space="preserve">Hóa chất sử dụng cho máy huyết học 55 thông số Yumizen H2500 </t>
  </si>
  <si>
    <t>ABX Diluent</t>
  </si>
  <si>
    <t>20 lít/hộp</t>
  </si>
  <si>
    <t xml:space="preserve">Horiba Medical </t>
  </si>
  <si>
    <t>Nhật/ Pháp</t>
  </si>
  <si>
    <t>Công ty cổ phần thiết bị y tế và môi trường Ngọc Minh</t>
  </si>
  <si>
    <t>ABX Lysebio</t>
  </si>
  <si>
    <t>1 lít/hộp</t>
  </si>
  <si>
    <t>ABX Basolyse</t>
  </si>
  <si>
    <t>05 lít/hộp</t>
  </si>
  <si>
    <t>ABX Nucediff</t>
  </si>
  <si>
    <t>01 lít/hộp</t>
  </si>
  <si>
    <t>ABX Cleaner</t>
  </si>
  <si>
    <t>ABX Minoclair</t>
  </si>
  <si>
    <t>0,5lít/hộp</t>
  </si>
  <si>
    <t>Minocal 2ml</t>
  </si>
  <si>
    <t>2ml/lọ</t>
  </si>
  <si>
    <t>Nhật/ Mỹ</t>
  </si>
  <si>
    <t>ABX Difftrol - 2L</t>
  </si>
  <si>
    <t>2x3ml</t>
  </si>
  <si>
    <t>ABX Difftrol - 2H</t>
  </si>
  <si>
    <t>ABX Difftrol - 2N</t>
  </si>
  <si>
    <t>ABX Fluocyte</t>
  </si>
  <si>
    <t>0,5 lít</t>
  </si>
  <si>
    <t>Hóa chất Huyết học: Miễn dịch hóa phát quang</t>
  </si>
  <si>
    <t>ADVIA Centaur® Probe Wash 1 Kit</t>
  </si>
  <si>
    <t>ADVIA Centaur® Probe Wash 3 Kit</t>
  </si>
  <si>
    <t>ADVIA Centaur® Probe Wash 4 Kit</t>
  </si>
  <si>
    <t>1x25ml</t>
  </si>
  <si>
    <t>ADVIA Centaur® AHBS 2 (XUS) 200T (inc.Cal)</t>
  </si>
  <si>
    <t>200test</t>
  </si>
  <si>
    <t>ADVIA Centaur® HBsAg II 200T (inc.Cal)</t>
  </si>
  <si>
    <t>ADVIA Centaur® HBsAgII 200T (inc.Cal)</t>
  </si>
  <si>
    <t>ADVIA Centaur® HIV Combo(XUS) 100T (inc.Cal)</t>
  </si>
  <si>
    <t>ADVIA Centaur® HIV Ag/Ab Combo (CHIV)</t>
  </si>
  <si>
    <t>100test</t>
  </si>
  <si>
    <t>ADVIA Centaur® AHBS2 QC KIT</t>
  </si>
  <si>
    <t>CENTAUR AHBS2 QC KIT</t>
  </si>
  <si>
    <t>2 x 2 x 10 ml</t>
  </si>
  <si>
    <t>ADVIA Centaur® HBSAG QC KIT</t>
  </si>
  <si>
    <t>CENTAUR HBSAG QC KIT</t>
  </si>
  <si>
    <t>ADVIA Centaur® CHIV QC KIT</t>
  </si>
  <si>
    <t>ADVIA® CENTAUR CHIV QC KIT</t>
  </si>
  <si>
    <t>2 x 4 x 2.5 ml</t>
  </si>
  <si>
    <t>ADVIA Centaur®AHBC IGM 100T(inc.Cal)</t>
  </si>
  <si>
    <t>ADVIA Centaur® AHBC IGM 100T (inc.Cal)</t>
  </si>
  <si>
    <t xml:space="preserve">Siemens Healthcare Pte Ltd </t>
  </si>
  <si>
    <t>ADVIA Centaur®AHBE 50T KIT(inc.Cal)</t>
  </si>
  <si>
    <t>ADVIA Centaur® AHBE 50T KIT (inc.Cal)</t>
  </si>
  <si>
    <t>50 test</t>
  </si>
  <si>
    <t>ADVIA Centaur®AHCV 200T KIT(inc.Cal)</t>
  </si>
  <si>
    <t>ADVIA Centaur® AHCV 200T KIT (inc.Cal)</t>
  </si>
  <si>
    <t>ADVIA Centaur®HAV  IGM 100T (inc.Cal)</t>
  </si>
  <si>
    <t>ADVIA Centaur® HAV IGM 100T (inc.Cal)</t>
  </si>
  <si>
    <t>ADVIA Centaur®HAV  TOTAL 100T(inc.Cal)</t>
  </si>
  <si>
    <t>ADVIA Centaur® HAV TOTAL 100T (inc.Cal)</t>
  </si>
  <si>
    <t xml:space="preserve">Siemens Healthcare Diagnostics Inc., </t>
  </si>
  <si>
    <t>ADVIA Centaur®HBCT 200T (inc.Cal)</t>
  </si>
  <si>
    <t>ADVIA Centaur® HBCT 200T (inc.Cal)</t>
  </si>
  <si>
    <t>ADVIA Centaur®HBEAG 50T KIT (inc.Cal)</t>
  </si>
  <si>
    <t>ADVIA Centaur® HBEAG 50T KIT (inc.Cal)</t>
  </si>
  <si>
    <t>50test</t>
  </si>
  <si>
    <t xml:space="preserve">ADVIA Centaur® HBsAg Confirmation Kit 100T </t>
  </si>
  <si>
    <t>ADVIA Centaur® Syphilis 200T (inc.Cal)</t>
  </si>
  <si>
    <t>ADVIA Centaur® ANTI- RUBELLA IGG 100T (inc.Cal)</t>
  </si>
  <si>
    <t>ADVIA Centaur® ANTI-RUBELLA IGG 100T (inc.Cal)</t>
  </si>
  <si>
    <t>ADVIA Centaur® ANTI- RUBELLA IGM 50T (inc.Cal)</t>
  </si>
  <si>
    <t>ADVIA Centaur® ANTI-RUBELLA IGM 50T (inc.Cal)</t>
  </si>
  <si>
    <t>Hóa chất nội kiểm Máy miễn dịch hóa phát quang</t>
  </si>
  <si>
    <t>ADVIA Centaur® AHBE QC KIT</t>
  </si>
  <si>
    <t>2 x 2 x 10ml</t>
  </si>
  <si>
    <t>ADVIA Centaur® AHCV QC KIT</t>
  </si>
  <si>
    <t>2 x 2 x 7ml</t>
  </si>
  <si>
    <t>ADVIA Centaur® HAV  IGM QC KIT</t>
  </si>
  <si>
    <t>ADVIA Centaur® HAV IGM QC KIT</t>
  </si>
  <si>
    <t>ADVIA Centaur® HBEAG QC KIT</t>
  </si>
  <si>
    <t>Chương trình ngoại kiểm đông máu:</t>
  </si>
  <si>
    <t>EQAS Coagulation Program</t>
  </si>
  <si>
    <t>12 x 1ml</t>
  </si>
  <si>
    <t>Chương trình ngoại kiểm huyết học, gồm:</t>
  </si>
  <si>
    <t>EQAS Hematology Program Shipment A</t>
  </si>
  <si>
    <t>3 x 2 ml</t>
  </si>
  <si>
    <t>EQAS Hematology Program Shipment B</t>
  </si>
  <si>
    <t>EQAS Hematology Program Shipment C</t>
  </si>
  <si>
    <t>EQAS Hematology Program Shipment D</t>
  </si>
  <si>
    <t>Hóa chất xét nghiệm Vi Sinh:</t>
  </si>
  <si>
    <t xml:space="preserve">Acid Clohydric </t>
  </si>
  <si>
    <t>Chai</t>
  </si>
  <si>
    <t>Chai 500 ml</t>
  </si>
  <si>
    <t xml:space="preserve">Acid Sulfuric </t>
  </si>
  <si>
    <t xml:space="preserve">ASLO </t>
  </si>
  <si>
    <t>Amibelisa</t>
  </si>
  <si>
    <t>Amebiasis</t>
  </si>
  <si>
    <t>Hộp 96 test</t>
  </si>
  <si>
    <t xml:space="preserve">Cortez </t>
  </si>
  <si>
    <t>Anti Dengue nhanh IgG/IgM</t>
  </si>
  <si>
    <t>Dengue Virus IgG/IgM Antibody Test Cassette Format</t>
  </si>
  <si>
    <t>Hộp 25 test</t>
  </si>
  <si>
    <t>Artron Laboratories Inc.</t>
  </si>
  <si>
    <t xml:space="preserve"> Canada</t>
  </si>
  <si>
    <t>Brain Heart Infusion</t>
  </si>
  <si>
    <t>Hộp 500g</t>
  </si>
  <si>
    <t xml:space="preserve">Oxoid </t>
  </si>
  <si>
    <t xml:space="preserve">BHI Agar </t>
  </si>
  <si>
    <t>Lọ 500g</t>
  </si>
  <si>
    <t>Blood Agar Base</t>
  </si>
  <si>
    <t>Bộ thuốc nhuộm Gram</t>
  </si>
  <si>
    <t>Bộ 4x100ml</t>
  </si>
  <si>
    <t xml:space="preserve">Nam Khoa </t>
  </si>
  <si>
    <t>Bộ thuốc nhuộm Ziehl-Neelsen</t>
  </si>
  <si>
    <t>Bộ 3x100ml</t>
  </si>
  <si>
    <t xml:space="preserve">Gentient violette tinh thể </t>
  </si>
  <si>
    <t>Lọ 25g</t>
  </si>
  <si>
    <t xml:space="preserve">Xilong </t>
  </si>
  <si>
    <t>HP-VTCN</t>
  </si>
  <si>
    <t>đĩa</t>
  </si>
  <si>
    <t>Hộp 10 đĩa</t>
  </si>
  <si>
    <t>Xanh methylene</t>
  </si>
  <si>
    <t>Bottle Plastic Bactec Plus Aerob/F 50/Pk</t>
  </si>
  <si>
    <t>50 chai / Hộp</t>
  </si>
  <si>
    <t xml:space="preserve">BD Caribe Ltd., </t>
  </si>
  <si>
    <t xml:space="preserve">CRP </t>
  </si>
  <si>
    <t xml:space="preserve">Media </t>
  </si>
  <si>
    <t>Ý</t>
  </si>
  <si>
    <t>Chlamydia test nhanh</t>
  </si>
  <si>
    <t xml:space="preserve">Chlamydia </t>
  </si>
  <si>
    <t xml:space="preserve">Wondfo </t>
  </si>
  <si>
    <t>Cysticercus</t>
  </si>
  <si>
    <t>Cysticercosis</t>
  </si>
  <si>
    <t>Cối chày Bicpure</t>
  </si>
  <si>
    <t>Cối chày Biopure</t>
  </si>
  <si>
    <t>Bill Esculin Agar</t>
  </si>
  <si>
    <t>Test thử nghiệm Optochin, Bacitracin, Oxidase</t>
  </si>
  <si>
    <t xml:space="preserve"> Optochin, Bacitracin, Oxidase</t>
  </si>
  <si>
    <t>Lọ 20 đĩa</t>
  </si>
  <si>
    <t>Test thử nghiệm Novobiocin</t>
  </si>
  <si>
    <t xml:space="preserve"> Novobiocin</t>
  </si>
  <si>
    <t>Test thử X,V,XV</t>
  </si>
  <si>
    <t>3 lọ/ bộ</t>
  </si>
  <si>
    <t xml:space="preserve">RSV test nhanh phát hiện hợp bào hô hấp </t>
  </si>
  <si>
    <t xml:space="preserve">RSV-CHECK-1 </t>
  </si>
  <si>
    <t>20 test/hộp</t>
  </si>
  <si>
    <t>VEDALAB</t>
  </si>
  <si>
    <t>NALC cấy đàm định lượng</t>
  </si>
  <si>
    <t>tube</t>
  </si>
  <si>
    <t>Hộp 10 tube</t>
  </si>
  <si>
    <t>Đĩa giấy dùng trong kỹ thuật kháng sinh đồ- Que giấy MIC các loại</t>
  </si>
  <si>
    <t xml:space="preserve"> Que giấy MIC các loại</t>
  </si>
  <si>
    <t>Lọ 50 test</t>
  </si>
  <si>
    <t>Fascelisa (96test)</t>
  </si>
  <si>
    <t>Fasciola IgG</t>
  </si>
  <si>
    <t xml:space="preserve">Scimedx Corporation </t>
  </si>
  <si>
    <t>Công ty trách nhiệm hữu hạn Việt Kim Hùng</t>
  </si>
  <si>
    <t>Gnathostoma (96test)</t>
  </si>
  <si>
    <t>AccuElis Gnathostoma spinigerum</t>
  </si>
  <si>
    <t xml:space="preserve">Khoa Thương </t>
  </si>
  <si>
    <t xml:space="preserve">FOB </t>
  </si>
  <si>
    <t xml:space="preserve">CTK </t>
  </si>
  <si>
    <t>Helicobacter-Pylori (test nhanh chẩn đoán viêm dạ dày)</t>
  </si>
  <si>
    <t>H.Pylori Ab</t>
  </si>
  <si>
    <t xml:space="preserve">SD </t>
  </si>
  <si>
    <t>Iode tinh thể</t>
  </si>
  <si>
    <t xml:space="preserve">Iode </t>
  </si>
  <si>
    <t>Lọ 100g</t>
  </si>
  <si>
    <t xml:space="preserve">Kalibicromat  </t>
  </si>
  <si>
    <t>Khoanh giấy kháng sinh</t>
  </si>
  <si>
    <t>Lọ 50 đĩa</t>
  </si>
  <si>
    <t>Kligler Iron Agar</t>
  </si>
  <si>
    <t xml:space="preserve">Mast </t>
  </si>
  <si>
    <t xml:space="preserve"> Kowac</t>
  </si>
  <si>
    <t>Giang mai test nhanh (Syphylis nhanh)</t>
  </si>
  <si>
    <t>Syphilis</t>
  </si>
  <si>
    <t xml:space="preserve">Giấy chùi kính hiển vi </t>
  </si>
  <si>
    <t>Hộp 100 tờ</t>
  </si>
  <si>
    <t xml:space="preserve">Máu cừu </t>
  </si>
  <si>
    <t>Tube 10ml</t>
  </si>
  <si>
    <t>Máu ngựa</t>
  </si>
  <si>
    <t>Mac Conkey Agar No.3</t>
  </si>
  <si>
    <t>Manitol Salt Agar</t>
  </si>
  <si>
    <t>500g</t>
  </si>
  <si>
    <t>Mueller Hinton Agar</t>
  </si>
  <si>
    <t>Nutrient Agar</t>
  </si>
  <si>
    <t xml:space="preserve">Pepton </t>
  </si>
  <si>
    <t>Phenol</t>
  </si>
  <si>
    <t xml:space="preserve">Lam kính mờ </t>
  </si>
  <si>
    <t>Hộp 72 cái</t>
  </si>
  <si>
    <t>Colombia Agar</t>
  </si>
  <si>
    <t>Huyết tương thỏ đông khô</t>
  </si>
  <si>
    <t>Chủng vi khuẩn các loại (ATCC)</t>
  </si>
  <si>
    <t xml:space="preserve">Sabouraud Agar </t>
  </si>
  <si>
    <t xml:space="preserve">Simmon Citrate Agar </t>
  </si>
  <si>
    <t>Strongyloides</t>
  </si>
  <si>
    <t xml:space="preserve">Test nhanh chẩn đoán Lao </t>
  </si>
  <si>
    <t>TB</t>
  </si>
  <si>
    <t>Hộp 30 test</t>
  </si>
  <si>
    <t>TPHA</t>
  </si>
  <si>
    <t xml:space="preserve">Spinreact </t>
  </si>
  <si>
    <t>Toxocara</t>
  </si>
  <si>
    <t>Test nhanh chẩn đoán cúm A,B</t>
  </si>
  <si>
    <t xml:space="preserve">SD Bioline Influenza Antigen </t>
  </si>
  <si>
    <t xml:space="preserve">Standard Diagnostics, InC </t>
  </si>
  <si>
    <t>Công ty cổ phần y tế AMV Group</t>
  </si>
  <si>
    <t>TCBS</t>
  </si>
  <si>
    <t>Túi Anaerocult C mini: Tạo MT kỵ khí</t>
  </si>
  <si>
    <t>Túi Anaerocult C mini</t>
  </si>
  <si>
    <t>Bịch 25 túi</t>
  </si>
  <si>
    <t>Fuchsin tinh thể</t>
  </si>
  <si>
    <t>Fuchsin</t>
  </si>
  <si>
    <t xml:space="preserve">Uriselect </t>
  </si>
  <si>
    <t xml:space="preserve">Urea Broth </t>
  </si>
  <si>
    <t xml:space="preserve">Widal </t>
  </si>
  <si>
    <t>Lọ 20ml</t>
  </si>
  <si>
    <t xml:space="preserve">Liofilchem </t>
  </si>
  <si>
    <t>Khuyên cấy nước tiểu định lượng</t>
  </si>
  <si>
    <t>Khuyên cấy đàm định lượng</t>
  </si>
  <si>
    <t>Vòng cấy</t>
  </si>
  <si>
    <t>Dengue NS1Ag</t>
  </si>
  <si>
    <t>SD Bioline Dengue NS1 Ag</t>
  </si>
  <si>
    <t>Chương trình ngoại kiểm vi sinh</t>
  </si>
  <si>
    <t>Helicobacter pylori trong phân test nhanh</t>
  </si>
  <si>
    <t>H.Pylori Ag</t>
  </si>
  <si>
    <t xml:space="preserve">RF </t>
  </si>
  <si>
    <t>Que cấy inox</t>
  </si>
  <si>
    <t>Kháng huyết thanh Salmonella typhi, paratyphi A,B,C</t>
  </si>
  <si>
    <t>4lọ x 2ml</t>
  </si>
  <si>
    <t>Kháng huyết thanh Shigella sonnei</t>
  </si>
  <si>
    <t>Kháng huyết thanh Shigella boydii</t>
  </si>
  <si>
    <t>Kháng huyết thanh Shigella dysenteriae</t>
  </si>
  <si>
    <t>Kháng huyết thanh Shigella flexneri</t>
  </si>
  <si>
    <t>Sinh phẩm và dụng cụ xét nghiệm Real-time PCR</t>
  </si>
  <si>
    <t xml:space="preserve">Kít đo tải lượng virus HBV (HBV Real-TM Quant Dx) 
</t>
  </si>
  <si>
    <t>HBV Real-TM Quant Dx</t>
  </si>
  <si>
    <t>96 test/ kít</t>
  </si>
  <si>
    <t xml:space="preserve">Sacace </t>
  </si>
  <si>
    <t>Công ty trách nhiệm hữu hạn Thiết bị khoa học kỹ thuật Việt Huy</t>
  </si>
  <si>
    <t>Kit tách chiết DNA/RNA virus</t>
  </si>
  <si>
    <t>Ribo Virus (Cung cấp kèm Proteinase K)</t>
  </si>
  <si>
    <t>100 test/ kít</t>
  </si>
  <si>
    <t>Bộ kit PCR phát hiện &amp; định type Dengue (kỹ thuật Realtime PCR)</t>
  </si>
  <si>
    <t>Bộ kít  HCV RNA Realtime PCR (Kèm bộ ly trích RNA)</t>
  </si>
  <si>
    <t>LightPower iVA HCV RT-qPCR Plus Kit VA.A02-002C</t>
  </si>
  <si>
    <t>Bộ/50 test</t>
  </si>
  <si>
    <t xml:space="preserve">Việt Á </t>
  </si>
  <si>
    <t>Bộ nồng độ chuẩn cho xét nghiệm PCR định lượng (Kỹ thuật Realtime PCR)</t>
  </si>
  <si>
    <t xml:space="preserve">iVAqPCR 4Standard Kit VA.A92-004B </t>
  </si>
  <si>
    <t>Bộ kit PCR chẩn đoán lao (Kỹ thuật Realtime PCR)</t>
  </si>
  <si>
    <t>LightPower iVAMTB rPCR Plus Kit VA.A02-005C</t>
  </si>
  <si>
    <t>Bộ thuần nhất cho xét nghiệm PCR lao</t>
  </si>
  <si>
    <t>iVASputaPrep Kit VA.A92-001E</t>
  </si>
  <si>
    <t>Bộ kháng nấm đồ xác định MIC</t>
  </si>
  <si>
    <t>10test</t>
  </si>
  <si>
    <t>Hóa chất sử dụng máy định danh và kháng sinh đồ Poenix 100</t>
  </si>
  <si>
    <t>Thẻ định danh gram âm-Panel phoenix NID</t>
  </si>
  <si>
    <t>Panel phoenix nid</t>
  </si>
  <si>
    <t>25test/ hộp</t>
  </si>
  <si>
    <t>Becton, Dickinson &amp; Co</t>
  </si>
  <si>
    <t xml:space="preserve">
 /Mỹ</t>
  </si>
  <si>
    <t>Thẻ kháng sinh đồ gram âm-Panel phoenix NMIC</t>
  </si>
  <si>
    <t>Panel phoenix nmic</t>
  </si>
  <si>
    <t>Thẻ định danh và kháng sinh đồ gram âm-Panel phoenix nmic/id</t>
  </si>
  <si>
    <t>Panel phoenix nmic/id</t>
  </si>
  <si>
    <t>Thẻ định danh gram dương-Panel phoenix pid</t>
  </si>
  <si>
    <t>Panel phoenix pid</t>
  </si>
  <si>
    <t>Thẻ kháng sinh đồ gram dương-Panel phoenix pmic</t>
  </si>
  <si>
    <t>Panel phoenix pmic</t>
  </si>
  <si>
    <t>Thẻ định danh và kháng sinh đồ-Panel phoenix pmic/id</t>
  </si>
  <si>
    <t>Panel phoenix pmic/id</t>
  </si>
  <si>
    <t>Thẻ định danh và kháng sinh đồ gram dương-Panel phoenix smic/id</t>
  </si>
  <si>
    <t>Panel phoenix smic/id</t>
  </si>
  <si>
    <t>Nhiệt độ khuẩn cho máy-Panel phoenix temperature</t>
  </si>
  <si>
    <t>Panel phoenix temperature</t>
  </si>
  <si>
    <t>01 bộ/ hộp</t>
  </si>
  <si>
    <t>Thẻ định danh nấm men-Panel phoenix yeast id</t>
  </si>
  <si>
    <t>Panel phoenix yeast id</t>
  </si>
  <si>
    <t>Chỉ thị kháng sinh đồ-Phoenix ast indicator</t>
  </si>
  <si>
    <t xml:space="preserve">Phoenix ast indicator
</t>
  </si>
  <si>
    <t>10 lọ/hộp</t>
  </si>
  <si>
    <t>Chỉ thị kháng sinh đồ cho liên cầu chuẩn-Phoenix ast-s indicator</t>
  </si>
  <si>
    <t>Phoenix ast-s indicator</t>
  </si>
  <si>
    <t>Canh trường làm kháng sinh đồ-Tube phoenix ast broth</t>
  </si>
  <si>
    <t>Tube phoenix ast broth</t>
  </si>
  <si>
    <t>100 ống /hộp</t>
  </si>
  <si>
    <t>Canh trường làm kháng sinh đồ dành cho liên cầu chuẩn-Tube phoenix ast-s broth 100ea</t>
  </si>
  <si>
    <t>Tube phoenix ast-s broth 100 ea</t>
  </si>
  <si>
    <t>100 ống/ hộp</t>
  </si>
  <si>
    <t>Canh trường định danh-Tube phoenix id broth</t>
  </si>
  <si>
    <t>Tube phoenix id broth</t>
  </si>
  <si>
    <t>Vật tư sử dụng cho Máy xạ trị gia tốc tuyến tính</t>
  </si>
  <si>
    <t>Mặt nạ cố định đầu (loại chữ U)</t>
  </si>
  <si>
    <t>chiếc</t>
  </si>
  <si>
    <t>Hợp kim Bitmus- Chì (Low melting alloy)</t>
  </si>
  <si>
    <t>kg</t>
  </si>
  <si>
    <t>Chì cuộn đánh dấu bệnh nhân</t>
  </si>
  <si>
    <t>0,5kg/cuộn</t>
  </si>
  <si>
    <t>Miếng bù da</t>
  </si>
  <si>
    <t>miếng</t>
  </si>
  <si>
    <t>0,5x30x30cm</t>
  </si>
  <si>
    <t xml:space="preserve">Miếng bù da </t>
  </si>
  <si>
    <t>1x30x30cm</t>
  </si>
  <si>
    <t>Thanh định vị trí thiết bị cố định</t>
  </si>
  <si>
    <t xml:space="preserve">Miếng cách nhiệt </t>
  </si>
  <si>
    <t>Tấm</t>
  </si>
  <si>
    <t>2x25x7,5cm</t>
  </si>
  <si>
    <t>Vật tư tiêu hao dùng cho Máy siêu lọc gan MARS</t>
  </si>
  <si>
    <t>Bộ quả lọc gan tương thích máy PrismaFlex loại X-MARS hoặc tương đương</t>
  </si>
  <si>
    <t>Bộ quả lọc gan X-MARS (chạy cùng máy PrismaFlex)</t>
  </si>
  <si>
    <t>1 bộ/ thùng</t>
  </si>
  <si>
    <t xml:space="preserve">Gambro Rostock GmbH </t>
  </si>
  <si>
    <t>Vật tư tiêu hao dùng cho hệ thống nội soi chụp mật tụy ngược dòng ERCP</t>
  </si>
  <si>
    <t>Dao cắt cơ vòng các loại</t>
  </si>
  <si>
    <t xml:space="preserve">Dao cắt cơ vòng, loại V
</t>
  </si>
  <si>
    <t>Dao cắt kim có phủ lớp cách điện (needle kniife)</t>
  </si>
  <si>
    <t>Dao cắt kim có phủ lớp cách điện</t>
  </si>
  <si>
    <t>Bóng kéo sỏi các loại</t>
  </si>
  <si>
    <t>Bóng kéo sỏi 3 kênh</t>
  </si>
  <si>
    <t>Rọ lấy sỏi loại cứng dùng nhiều lần</t>
  </si>
  <si>
    <t>Rọ lấy sỏi loại cứng, dùng nhiều lần</t>
  </si>
  <si>
    <t>Rọ lấy dị vật 04-08 nhánh loại cứng dùng nhiều lần</t>
  </si>
  <si>
    <t xml:space="preserve">Rọ lấy dị vật loại 8 dây
</t>
  </si>
  <si>
    <t>Bóng nong đường mật, thực quản, môn vị, đại tràng các cỡ</t>
  </si>
  <si>
    <t>Bóng nong EZDilate loại (WG) 8.5-9.5-10.5/11-12-13/13.5-14.5-15.5</t>
  </si>
  <si>
    <t xml:space="preserve"> Nordson Medical design and development/ Gyrus ACMI </t>
  </si>
  <si>
    <t>Dụng cụ bơm bóng</t>
  </si>
  <si>
    <t xml:space="preserve"> Atrion/ Gyrus ACMI</t>
  </si>
  <si>
    <t>Stent đường mật các loại (dẫn lưu đường mật)</t>
  </si>
  <si>
    <t xml:space="preserve">Dẫn lưu đường mật 7Fr dài 50 mm/ 70 mm/ 90 mm/ 100 mm thẳng/ 10Fr dài 50 mm/ 70 mm/ 90 mm/ 100 mm thẳng/ 7Fr dài 40 mm/ 70 mm/ 90 mm/ 100 mm đuôi heo kép </t>
  </si>
  <si>
    <t>Dụng cụ đặt stent các cỡ ( Bộ đẩy stent)</t>
  </si>
  <si>
    <t xml:space="preserve">Bộ đặt stent NAVIFLEX </t>
  </si>
  <si>
    <t>Tấm cách điện bệnh nhân (10 cái/hộp)</t>
  </si>
  <si>
    <t xml:space="preserve">Điện cực bệnh nhân, dùng một lần, 10 cái hộp 
</t>
  </si>
  <si>
    <t>10 cái /hộp</t>
  </si>
  <si>
    <t>Olympus</t>
  </si>
  <si>
    <t>Cannula đường mật loại thuôn ngắn</t>
  </si>
  <si>
    <t>Cannuala đường mật, dùng 1 lần (loại V),(1cái/ hộp)</t>
  </si>
  <si>
    <t>Dây dẫn hướng 0.025".4500mm, đầu thẳng</t>
  </si>
  <si>
    <t xml:space="preserve">Dây dẫn hướng 0.025". 4500mm, đầu thẳng </t>
  </si>
  <si>
    <t>01 cái/ gói</t>
  </si>
  <si>
    <t>Terumo</t>
  </si>
  <si>
    <t>Dây dẫn hướng 0.035".4500mm, đầu thẳng</t>
  </si>
  <si>
    <t xml:space="preserve">Dây dẫn hướng 0.035". 4500mm, đầu thẳng </t>
  </si>
  <si>
    <t>Bộ tán sỏi cấp cứu ERCP</t>
  </si>
  <si>
    <t>Bộ tán sỏi cấp cứu gồm tay cầm, lõi sắt</t>
  </si>
  <si>
    <t>Rọ tán sỏi loại V xoay được</t>
  </si>
  <si>
    <t xml:space="preserve">Rọ tán sỏi loại V, xoay được </t>
  </si>
  <si>
    <t xml:space="preserve">Tay cầm có thể quay được </t>
  </si>
  <si>
    <t xml:space="preserve">Tay cầm có thể quay được 
</t>
  </si>
  <si>
    <t>Kìm gắp dị vật xoay được</t>
  </si>
  <si>
    <t>Dụng cụ nội soi tiêu hóa</t>
  </si>
  <si>
    <t>Tay cầm gắn kẹp cầm máu loại xoay</t>
  </si>
  <si>
    <t>Tay cầm gắn kẹp cầm máu xoay được</t>
  </si>
  <si>
    <t xml:space="preserve">Kẹp clip cầm máu nội soi </t>
  </si>
  <si>
    <t xml:space="preserve">Kẹp cầm máu (40 cái/hộp) 
</t>
  </si>
  <si>
    <t>40 cái/ hộp</t>
  </si>
  <si>
    <t>Kim chích cầm máu dùng cho nội soi tiêu hóa</t>
  </si>
  <si>
    <t>Kim chích cầm máu, chích xơ (dùng trong nội soi)</t>
  </si>
  <si>
    <t>5cái/hộp</t>
  </si>
  <si>
    <t xml:space="preserve">Thòng lọng cắt đốt polyp dùng cho ống soi dạ dày Olympus, gồm: </t>
  </si>
  <si>
    <t>Vòng cắt nội soi bằng xung điện, hình oval (gồm 02 dây và 02 vỏ)</t>
  </si>
  <si>
    <t xml:space="preserve">Lọng cắt polyp (2 dây và 2 vỏ) </t>
  </si>
  <si>
    <t>02 cái/ hộp</t>
  </si>
  <si>
    <t>Cán cầm cho thòng lọng cắt đốt polyp</t>
  </si>
  <si>
    <t>Cán cầm cho SD (lọng thắt )</t>
  </si>
  <si>
    <t>cái/ gói</t>
  </si>
  <si>
    <t>Que đốt cầm máu lưỡng cực 7Fr đầu nối cắm chân (có tưới rửa)</t>
  </si>
  <si>
    <t>Kìm sinh thiết nóng dùng nhiều lần</t>
  </si>
  <si>
    <t xml:space="preserve">Kìm sinh thiết nóng dùng nhiều lần 
</t>
  </si>
  <si>
    <t>Tay cầm cho lọng thắt</t>
  </si>
  <si>
    <t xml:space="preserve">Thòng lọng cắt đốt polyp dùng cho Hệ thống nội soi đại tràng Olympus, gồm: </t>
  </si>
  <si>
    <t>Kiềm sinh thiết nóng</t>
  </si>
  <si>
    <t>Cán cầm cho kìm sinh thiết nóng/lọng thắt điện</t>
  </si>
  <si>
    <t xml:space="preserve">Cán cầm cho SD (lọng thắt) 
</t>
  </si>
  <si>
    <t xml:space="preserve">Chổi rửa dây nội soi đại tràng </t>
  </si>
  <si>
    <t>Chổi rửa</t>
  </si>
  <si>
    <t>Nhật</t>
  </si>
  <si>
    <t>Chổi rửa kênh sinh thiết dây nội soi</t>
  </si>
  <si>
    <t>Chổi dài rửa kênh sinh thiết ống soi, sử dụng nhiều lần</t>
  </si>
  <si>
    <t xml:space="preserve">MTW </t>
  </si>
  <si>
    <t>Van hút cho ống soi khí, phế quản</t>
  </si>
  <si>
    <t>Van hút cho ống soi khí phế quản (10 cái/gói)</t>
  </si>
  <si>
    <t>10 cái/ gói</t>
  </si>
  <si>
    <t>Van sinh thiết cho ống soi khí phế quản</t>
  </si>
  <si>
    <t xml:space="preserve">Van sinh thiết cho ống soi khí phế quản, 10 cái/gói </t>
  </si>
  <si>
    <t>Vật tư Hệ thống nội soi, tiêu hóa và phế quản</t>
  </si>
  <si>
    <t>Kìm sinh thiết có lỗ bên dùng nhiều lần</t>
  </si>
  <si>
    <t>Kìm sinh thiết có lỗ bên, dùng nhiều lần</t>
  </si>
  <si>
    <t>Chổi quét tế bào</t>
  </si>
  <si>
    <t>10 cái/hộp</t>
  </si>
  <si>
    <t>Rọ lấy dị vật qua nội soi tiêu hóa, phế quản</t>
  </si>
  <si>
    <t>Tay cầm</t>
  </si>
  <si>
    <t>Kìm gắp dị vật ngàm chuột, ngàm cá sấu dùng nhiều lần</t>
  </si>
  <si>
    <t xml:space="preserve">Kìm gắp dị vật, ngàm chuột, dùng nhiều lần </t>
  </si>
  <si>
    <t>Que đốt điện cầm máu</t>
  </si>
  <si>
    <t>Bóng chèn cầm máu khí phế quản</t>
  </si>
  <si>
    <t>Máy rửa dây nội soi mềm</t>
  </si>
  <si>
    <t>Hóa chất Soluscope P hoặc tương đương</t>
  </si>
  <si>
    <t>5 lít</t>
  </si>
  <si>
    <t>Hóa chất Soluscope A hoặc tương đương</t>
  </si>
  <si>
    <t>Hóa chất Soluscope C hoặc tương đương</t>
  </si>
  <si>
    <t>Bộ lọc nước (gồm 3 quả lọc nước và 01 quả lọc khí)</t>
  </si>
  <si>
    <t>quả</t>
  </si>
  <si>
    <t>Bộ kết nối các dây nội soi với máy rửa dụng cụ nội soi</t>
  </si>
  <si>
    <t>Máy cắt vi thể lạnh</t>
  </si>
  <si>
    <t>Dung dịch nhúng ( dung dịch cắt lạnh)</t>
  </si>
  <si>
    <t>4x120ml</t>
  </si>
  <si>
    <t>Hộp lưỡi dao dùng 1 lần</t>
  </si>
  <si>
    <t>Dầu</t>
  </si>
  <si>
    <t>Dung dịch vệ sinh</t>
  </si>
  <si>
    <t>5l/can</t>
  </si>
  <si>
    <t>Miếng vá sinh học cỡ 4cm x 4cm</t>
  </si>
  <si>
    <t>Miếng vá sinh học cỡ 5cm x 8cm</t>
  </si>
  <si>
    <t>Miếng vá sinh học cỡ 2cm x 2cm</t>
  </si>
  <si>
    <t>Miếng vá sinh học cỡ 2cm x 8cm</t>
  </si>
  <si>
    <t xml:space="preserve">Buồng điều trị oxy cao áp </t>
  </si>
  <si>
    <t>Dung dịch LpH se</t>
  </si>
  <si>
    <t>04chai 01gallon</t>
  </si>
  <si>
    <t>Vật tư - hóa chất sử dụng cho máy hấp nhiệt độ thấp PlazMax Tuttnauer</t>
  </si>
  <si>
    <t>Hóa chất H2O2 - 150ml/lọ</t>
  </si>
  <si>
    <t>Hóa chất H2O2 cho máy tiệt trùng nhiệt độ thấp Plasma</t>
  </si>
  <si>
    <t xml:space="preserve">Hộp 4 lọ
(150 ml/ lọ)
</t>
  </si>
  <si>
    <t xml:space="preserve">Tuttnauer </t>
  </si>
  <si>
    <t xml:space="preserve"> Châu Âu/ Israel</t>
  </si>
  <si>
    <t>Công ty trách nhiệm hữu hạn Thương mại và Công nghệ Linh An</t>
  </si>
  <si>
    <t>Que chỉ thị hóa học dùng cho máy Plasma</t>
  </si>
  <si>
    <t>Que chỉ thị hóa học STERRAD</t>
  </si>
  <si>
    <t>250que/hộp</t>
  </si>
  <si>
    <t xml:space="preserve">Indilab </t>
  </si>
  <si>
    <t>Băng thử hóa học (18mmx50m)</t>
  </si>
  <si>
    <t>Băng thử hóa học</t>
  </si>
  <si>
    <t>Cuộn</t>
  </si>
  <si>
    <t>50m/ cuộn</t>
  </si>
  <si>
    <t>Châu Âu/ Israel/ Argentine</t>
  </si>
  <si>
    <t>Ống thử sinh học dùng cho máy Plasma</t>
  </si>
  <si>
    <t>50 ống/ hộp</t>
  </si>
  <si>
    <t>Túi ép tiệt trùng  Plasma cỡ 7.5 x 70m</t>
  </si>
  <si>
    <t xml:space="preserve">Amcor </t>
  </si>
  <si>
    <t>Túi ép tiệt trùng  Plasma cỡ 10 x 70m</t>
  </si>
  <si>
    <t>Túi ép tiệt trùng  Plasma cỡ 15 x 70m</t>
  </si>
  <si>
    <t>Túi ép tiệt trùng  Plasma cỡ 20 x 70m</t>
  </si>
  <si>
    <t>Túi ép tiệt trùng  Plasma cỡ 25 x 70m</t>
  </si>
  <si>
    <t>Túi ép tiệt trùng  Plasma cỡ 35 x 70m</t>
  </si>
  <si>
    <t>D</t>
  </si>
  <si>
    <t>Gói 04: 474 danh mục Vật tư tiêu hao và thay thế các kỹ thuật chuyên khoa</t>
  </si>
  <si>
    <t>Vật tư chấn thương chỉnh hình</t>
  </si>
  <si>
    <t>Áo cột sống các cỡ</t>
  </si>
  <si>
    <t>Áo cột sống ORBE</t>
  </si>
  <si>
    <t xml:space="preserve"> nhóm 5</t>
  </si>
  <si>
    <t>Túi 1 cái</t>
  </si>
  <si>
    <t xml:space="preserve">Hameco </t>
  </si>
  <si>
    <t>Công ty CPTM Dược Vật Tư Y Tế Hà Nội</t>
  </si>
  <si>
    <t>Áo vùng lưng các cỡ</t>
  </si>
  <si>
    <t>Áo vùng lưng H1</t>
  </si>
  <si>
    <t>Băng bột bó xương 7.5cmx 2.7m</t>
  </si>
  <si>
    <t>Bột bó OBANDA 7,5cm x 2,7m</t>
  </si>
  <si>
    <t>Thùng 72 cuộn</t>
  </si>
  <si>
    <t>Băng bột bó xương 10cmx 4.5m</t>
  </si>
  <si>
    <t>Bột bó OBANDA 10cm x 4,5m</t>
  </si>
  <si>
    <t>Băng thun gối các cỡ</t>
  </si>
  <si>
    <t>Băng thun gối H1</t>
  </si>
  <si>
    <t>Băng thun cổ tay</t>
  </si>
  <si>
    <t>Băng thun cổ tay ORBE</t>
  </si>
  <si>
    <t xml:space="preserve">Đai cố định khớp vai các cỡ </t>
  </si>
  <si>
    <t>Băng cố định khớp vai H1</t>
  </si>
  <si>
    <t>Đai xương đòn</t>
  </si>
  <si>
    <t>Đai số 8 H1</t>
  </si>
  <si>
    <t>Đai vải treo tay</t>
  </si>
  <si>
    <t>Túi treo tay H1</t>
  </si>
  <si>
    <t>Nẹp đùi bàn chân</t>
  </si>
  <si>
    <t>Nẹp nhôm chân dài</t>
  </si>
  <si>
    <t>Nẹp cổ mềm các cỡ</t>
  </si>
  <si>
    <t>Nẹp cổ mềm H1</t>
  </si>
  <si>
    <t>Nẹp cố định bàn tay chun các cỡ</t>
  </si>
  <si>
    <t>Nẹp cổ bàn tay chun H2</t>
  </si>
  <si>
    <t>Nẹp cổ tay chun các cỡ</t>
  </si>
  <si>
    <t>Nẹp cổ tay chun H1</t>
  </si>
  <si>
    <t>Nẹp cổ tay các cỡ</t>
  </si>
  <si>
    <t>Nẹp cổ tay H1</t>
  </si>
  <si>
    <t>Nẹp ngón tay cái các cỡ</t>
  </si>
  <si>
    <t>Nẹp ngón tay cái H1</t>
  </si>
  <si>
    <t>Nẹp cổ bàn tay các cỡ</t>
  </si>
  <si>
    <t>Nẹp cổ bàn tay H1</t>
  </si>
  <si>
    <t>Nẹp cẳng tay các cỡ</t>
  </si>
  <si>
    <t>Nẹp cẳng tay H4</t>
  </si>
  <si>
    <t>Nẹp cẳng bàn tay</t>
  </si>
  <si>
    <t>Nẹp cẳng tay H5</t>
  </si>
  <si>
    <t>Nẹp cẳng bàn chân</t>
  </si>
  <si>
    <t>Nẹp đêm dài H2</t>
  </si>
  <si>
    <t>Nẹp cánh - cẳng bàn tay</t>
  </si>
  <si>
    <t>Nẹp cánh tay H3</t>
  </si>
  <si>
    <t>Nẹp cố định ngón tay có mút các cỡ</t>
  </si>
  <si>
    <t>Nẹp iselin</t>
  </si>
  <si>
    <t>Nẹp gối các cỡ</t>
  </si>
  <si>
    <t>Nẹp gối H3</t>
  </si>
  <si>
    <t xml:space="preserve">Nẹp chống xoay ngắn </t>
  </si>
  <si>
    <t>Nẹp chống xoay ngắn H1</t>
  </si>
  <si>
    <t xml:space="preserve">Nẹp chống xoay dài </t>
  </si>
  <si>
    <t>Nẹp chống xoay dài H2</t>
  </si>
  <si>
    <t>Nẹp chống xoay đùi bàn chân</t>
  </si>
  <si>
    <t>Nẹp chân H1</t>
  </si>
  <si>
    <t>Nẹp chống xoay cẳng bàn chân</t>
  </si>
  <si>
    <t>Nẹp cổ cứng các cỡ</t>
  </si>
  <si>
    <t>Nẹp cổ cứng H1</t>
  </si>
  <si>
    <t>Đai thắt lưng các cỡ</t>
  </si>
  <si>
    <t>Đai thắt lưng H1</t>
  </si>
  <si>
    <t>Ximăng sinh học không kháng sinh chuyên dùng chỉnh hình, thẩm mỹ, vá sọ</t>
  </si>
  <si>
    <t xml:space="preserve"> nhóm 4 </t>
  </si>
  <si>
    <t>Ximăng sinh học có kháng sinh chuyên dùng chỉnh hình, thẩm mỹ, vá sọ</t>
  </si>
  <si>
    <t>Xi măng hóa học ( dùng trong tạo hình vòm sọ, thay khớp)</t>
  </si>
  <si>
    <t xml:space="preserve"> Xi măng hóa học ( dùng trong tạo hình vòm sọ, thay khớp) </t>
  </si>
  <si>
    <t xml:space="preserve"> nhóm 3</t>
  </si>
  <si>
    <t>1 Cái/Hộp</t>
  </si>
  <si>
    <t xml:space="preserve">Osartis </t>
  </si>
  <si>
    <t>Công ty TNHH Thiết bị y tế Danh</t>
  </si>
  <si>
    <t>Đĩa đệm nhân tạo cột sống cổ Fidji_PEEK hoặc tương đương</t>
  </si>
  <si>
    <t>Khung cố định ngoài khung chậu (đinh, nẹp vis)</t>
  </si>
  <si>
    <t>Khung cố định ngoài liên mấu chuyển (đinh, nẹp vis)</t>
  </si>
  <si>
    <t>Khung cố định ngoài cẳng chân (đinh, nẹp vis)</t>
  </si>
  <si>
    <t>Khung cố định ngoài vùng khớp gối (đinh, nẹp vis)</t>
  </si>
  <si>
    <t>Khung cố định ngoài cổ chân (đinh, nẹp vis)</t>
  </si>
  <si>
    <t>Khung cố định ngoài gần khớp (đinh, nẹp vis)</t>
  </si>
  <si>
    <t>Khung cố định ngoài cẳng tay, cổ tay (đinh, nẹp vis)</t>
  </si>
  <si>
    <t>Khung cố định ngoài mâm chày (đinh, nẹp vis)</t>
  </si>
  <si>
    <t>Đinh Kitne đk 1.8;2.0;2.5;3.0</t>
  </si>
  <si>
    <t>Đinh Kitne đk các cỡ</t>
  </si>
  <si>
    <t xml:space="preserve">Mikromed </t>
  </si>
  <si>
    <t>Ba lan</t>
  </si>
  <si>
    <t xml:space="preserve">Mũi khoan các cỡ dùng cho phẫu thuật chấn thương chỉnh hình                                           </t>
  </si>
  <si>
    <t>K.Đạt KT</t>
  </si>
  <si>
    <t>Nẹp xương bản hẹp xương cẳng chân/cánh tay 6-10lỗ</t>
  </si>
  <si>
    <t>Nẹp bản hẹp các cỡ</t>
  </si>
  <si>
    <t>1 cái/gói</t>
  </si>
  <si>
    <t xml:space="preserve">Medin </t>
  </si>
  <si>
    <t xml:space="preserve"> CH Séc</t>
  </si>
  <si>
    <t>Nẹp chữ T xương chày các cỡ</t>
  </si>
  <si>
    <t xml:space="preserve">Nẹp lòng máng 1/3,6;8 lỗ, dùng vis 3.5 </t>
  </si>
  <si>
    <t>Nẹp lòng máng 1/3,6;8 lỗ, dùng vis 3.5</t>
  </si>
  <si>
    <t xml:space="preserve">Nẹp DCP xương cẳng tay 4,5,6,7 lỗ </t>
  </si>
  <si>
    <t>Nẹp bản nhỏ các cỡ</t>
  </si>
  <si>
    <t xml:space="preserve">Nẹp DCP xương cẳng tay 8,9,10 lỗ </t>
  </si>
  <si>
    <t>Nẹp DCP xương đùi bản rộng 6 đến 14 lỗ</t>
  </si>
  <si>
    <t>Nẹp chữ T xương cẳng tay (thẳng, nghiêng trái, nghiêng phải) 3- 5 lỗ</t>
  </si>
  <si>
    <t xml:space="preserve">Nẹp ốp lồi cầu xương đùi trái phải 6 lỗ đến 11 lỗ </t>
  </si>
  <si>
    <t>Nẹp chữ L trái phải lồi cầu xương đùi các cỡ</t>
  </si>
  <si>
    <t>Nẹp chữ L trái, phải mâm chày các cỡ</t>
  </si>
  <si>
    <t xml:space="preserve">  Đinh nẹp vít chấn thương</t>
  </si>
  <si>
    <t>Nẹp bản nhỏ ( cánh tay) các cỡ</t>
  </si>
  <si>
    <t>Nẹp bản hẹp ( cẳng chân ) các cỡ</t>
  </si>
  <si>
    <t>Nẹp bản rộng ( xương đùi ) các cỡ</t>
  </si>
  <si>
    <t>Nẹp chữ L trái, phải các cỡ ( 4 lỗ, 5 lỗ, 6 lỗ, 7 lỗ, 8 lỗ) dùng vít 4.5mm</t>
  </si>
  <si>
    <t>Nẹp chữ T 4 - 8 lỗ, dùng vít 4.5mm</t>
  </si>
  <si>
    <t>Nẹp chữ T nhỏ 3 lỗ đầu / 3 lỗ thân, 4 lỗ thân, 5 lỗ thân, vít 3.5mm</t>
  </si>
  <si>
    <t xml:space="preserve"> Ba Lan</t>
  </si>
  <si>
    <t>Nẹp mắt xích ( nẹp tái tạo ) các cỡ, ( 5,6 lỗ, 8 lỗ, 10 lỗ, 12 lỗ, 14 lỗ, 16 lỗ) dùng vít 3.5mm</t>
  </si>
  <si>
    <t>Nẹp hình mắt xích các cỡ</t>
  </si>
  <si>
    <t>Chỉ thép mềm cuộn 5m dài đk các cỡ 0.4 - 1.0mm</t>
  </si>
  <si>
    <t>Nẹp khóa bản hẹp thân xương cẳng tay, cánh tay dùng vít 3.5mm các cỡ</t>
  </si>
  <si>
    <t>Nẹp khóa bản hẹp thân xương chày dùng vít 5.0mm các cỡ</t>
  </si>
  <si>
    <t>Nẹp khóa bản hẹp dùng vít 5.0 các cỡ</t>
  </si>
  <si>
    <t>Nẹp khóa bản rộng thân xương đùi loại thẳng các cỡ</t>
  </si>
  <si>
    <t>Nẹp khóa xương đòn các loại, các cỡ</t>
  </si>
  <si>
    <t>Nẹp khóa  xương đòn các loại, các cỡ</t>
  </si>
  <si>
    <t>Nẹp khóa đầu dưới xương quay các cỡ</t>
  </si>
  <si>
    <t>Nẹp khóa đầu trên xương cánh tay các cỡ</t>
  </si>
  <si>
    <t>Nẹp khóa đầu trên , dưới xương chày trái, phải các cỡ</t>
  </si>
  <si>
    <t>Nẹp khóa đầu trên , dưới xương đùi trái, phải các cỡ</t>
  </si>
  <si>
    <t>Nẹp khóa Titanium bản nhỏ các cỡ</t>
  </si>
  <si>
    <t>Nẹp khóa Titanium bản hẹp dùng vít 5.0mm các cỡ</t>
  </si>
  <si>
    <t>Nẹp khóa Titanium bản rộng các cỡ</t>
  </si>
  <si>
    <t>Nẹp khóa Titanium xương đòn hình chữ S trái, phải các cỡ</t>
  </si>
  <si>
    <t>Nẹp khóa Titanium đầu dưới xương quay các cỡ</t>
  </si>
  <si>
    <t>Nẹp khóa Titanium đầu trên xương cánh tay các cỡ</t>
  </si>
  <si>
    <t>Nẹp khóa Titanium đầu trên, dưới xương chày trái, phải các cỡ</t>
  </si>
  <si>
    <t>Nẹp khóa Titanium đầu dưới xương đùi trái, phải các cỡ</t>
  </si>
  <si>
    <t>Nẹp khóa Titanium ốp lồi cầu xương đùi trái, phải các cỡ</t>
  </si>
  <si>
    <t>Vít khóa Titanium đk 2.4,3.5 các cỡ</t>
  </si>
  <si>
    <t>Vít khóa Titanium đk 5.0/ 6.5 các cỡ</t>
  </si>
  <si>
    <t>5 cái/vỉ</t>
  </si>
  <si>
    <t>Nẹp, vis khóa (kèm dụng cụ mượn):</t>
  </si>
  <si>
    <t>Nẹp khóa bản nhỏ từ 6 đến 8lỗ (Nẹp vít khóa bản nhỏ thân xương xương cánh tay, cẳng tay các cỡ) dùng vis 3.5</t>
  </si>
  <si>
    <t>Nẹp khóa nén ép bản nhỏ vít Ø3.5mm, các cỡ</t>
  </si>
  <si>
    <t>Gói/ 1</t>
  </si>
  <si>
    <t xml:space="preserve">Auxein </t>
  </si>
  <si>
    <t xml:space="preserve"> Ấn Độ</t>
  </si>
  <si>
    <t>Công ty TNHH Thiết bị Y Tế Hoàng Lộc M.E</t>
  </si>
  <si>
    <t>Nẹp khóa mắt xích các cỡ ( cẳng tay, xương đòn, xương mác)</t>
  </si>
  <si>
    <t>Nẹp khóa tạo hình thẳng vít Ø3.5mm, các cỡ</t>
  </si>
  <si>
    <t>Nẹp khóa bản hẹp 6 đến 12lỗ dùng vis 5.0mm (kết hợp xương chày, xương cánh tay)</t>
  </si>
  <si>
    <t>Nẹp khóa đầu trên xương chày trái, phải các cỡ</t>
  </si>
  <si>
    <t>Nẹp khóa đầu dưới xương chày trái, phải các cỡ</t>
  </si>
  <si>
    <t>Nẹp khóa xương đùi các cỡ</t>
  </si>
  <si>
    <t xml:space="preserve">Nẹp khóa đầu dưới xương đùi trái, phải các cỡ </t>
  </si>
  <si>
    <t xml:space="preserve">Nẹp khóa đầu trên xương đùi trái, phải các cỡ </t>
  </si>
  <si>
    <t>Nẹp khóa đầu trên xương cánh tay các cỡ (dùng vis 3.5)</t>
  </si>
  <si>
    <t>Nẹp khóa xương đòn trái, phải các cỡ (dùng vis 3.5)</t>
  </si>
  <si>
    <t>Nẹp khóa chữ T dùng vis 3.5mm các cỡ (thẳng, nghiêng trái, nghiêng phải)</t>
  </si>
  <si>
    <t xml:space="preserve">Vis khóa 2.4mm các cỡ </t>
  </si>
  <si>
    <t xml:space="preserve">Vis khóa 3.5mm các cỡ </t>
  </si>
  <si>
    <t xml:space="preserve">Vis khóa 5.0 các cỡ </t>
  </si>
  <si>
    <t>Vis khóa 6.5 các cỡ</t>
  </si>
  <si>
    <t>Vis khóa 7.3 - 7.5 các cỡ</t>
  </si>
  <si>
    <t>Vis khóa 7.5 các cỡ</t>
  </si>
  <si>
    <t>Vis mắt cá chân đk 4.0 dài các cỡ</t>
  </si>
  <si>
    <t>Vít mắt cá chân đk 4.5mm dài các cỡ</t>
  </si>
  <si>
    <t>Ống hút dịch áp lực âm (ống dẫn lưu)</t>
  </si>
  <si>
    <t>Bình dẫn lưu vết thương áp lực âm</t>
  </si>
  <si>
    <t xml:space="preserve"> nhóm 6</t>
  </si>
  <si>
    <t>Changshu/ Ningbo</t>
  </si>
  <si>
    <t>Vis xốp 4.0mm ren bán phần các cỡ</t>
  </si>
  <si>
    <t xml:space="preserve">Vis xương cứng ĐK 4,5mm các cỡ      </t>
  </si>
  <si>
    <t>CH Séc</t>
  </si>
  <si>
    <t xml:space="preserve">Vis xương cứng Đk 3,5mm các cỡ     </t>
  </si>
  <si>
    <t>Vis xương cứng kết hợp xương ngón tay 2.0 dài 10 đến 16mm</t>
  </si>
  <si>
    <t>Vít vỏ xương Ø2.0mm, các cỡ</t>
  </si>
  <si>
    <t>Vis xốp cổ xương đùi, Đk 6,5mm,các cỡ</t>
  </si>
  <si>
    <t>Vít xương xốp Ø6.5mm, các cỡ</t>
  </si>
  <si>
    <t>Nẹp Titan 6 lỗ kết hợp xương sọ, xương ngón</t>
  </si>
  <si>
    <t xml:space="preserve">Nẹp Titan 6 lỗ </t>
  </si>
  <si>
    <t>Bì 5 cái</t>
  </si>
  <si>
    <t xml:space="preserve">Rebstock
Instruments
GmbH </t>
  </si>
  <si>
    <t>Công ty TNHH Kalhu</t>
  </si>
  <si>
    <t>Vis titan kết hợp xương hàm mặt, xương sọ, xương ngón dài 6 đến 14mm</t>
  </si>
  <si>
    <t xml:space="preserve">Nẹp 16 lỗ xương hàm mặt titan </t>
  </si>
  <si>
    <t xml:space="preserve">Rebstock
Instruments
GmbH  </t>
  </si>
  <si>
    <t>Đầu đốt RF ( Phẫu thuật nội soi thoát vị đĩa đệm)</t>
  </si>
  <si>
    <t>Dụng cụ cột sống</t>
  </si>
  <si>
    <t>Hệ thống nẹp vít Solera 2 bước ren hoặc tương đương:</t>
  </si>
  <si>
    <t>Vít Solera-đa trục có đầu vít phủ lớp cobalt chrome siêu cứng các cỡ hoặc tương đương</t>
  </si>
  <si>
    <t>Vít Solera-đa trục có đầu vít phủ lớp cobalt chrome siêu cứng các cỡ</t>
  </si>
  <si>
    <t>1 cái/1 gói</t>
  </si>
  <si>
    <t xml:space="preserve">Medtronic </t>
  </si>
  <si>
    <t>Công ty trách nhiệm hữu hạn thiết bị y tế Tràng Thi</t>
  </si>
  <si>
    <t>Vít khóa trong tự gãy Solera hoặc tương đương</t>
  </si>
  <si>
    <t xml:space="preserve">Vít khóa trong tự gãy Solera </t>
  </si>
  <si>
    <t>Nẹp dọc Solera tròn thẳng 500mm hoặc tương đương</t>
  </si>
  <si>
    <t xml:space="preserve">Nẹp dọc  Solera 4.75  Cobalt Chrome tròn thẳng 500mm </t>
  </si>
  <si>
    <t xml:space="preserve">Đĩa đệm </t>
  </si>
  <si>
    <t>Đĩa đệm nhân tạo cột sống lưng Capstone các cỡ</t>
  </si>
  <si>
    <t>Mỹ/Đức</t>
  </si>
  <si>
    <t>Hệ thống nẹp vis cột sống ngưc, thắt lưng (kèm dụng cụ mượn):</t>
  </si>
  <si>
    <t>Đĩa đệm nhân tạo cột sống ngực, lưng các cỡ</t>
  </si>
  <si>
    <t>Đĩa đệm nhân tạo cột sống ngực, lưng Crescent các cỡ</t>
  </si>
  <si>
    <t>Vis đơn trục đkính 4.5 đến 6.5mm các cỡ</t>
  </si>
  <si>
    <t>Vít đơn trục  đkính 4.5 đến 6.5mm các cỡ.</t>
  </si>
  <si>
    <t>Vis đa trục đkính 4.5 đến 6.5mm các cỡ</t>
  </si>
  <si>
    <t>Vít đa trục đkính 4.5 đến 6.5mm các cỡ.</t>
  </si>
  <si>
    <t>Vis khóa trong (Ốc vis khóa trong)</t>
  </si>
  <si>
    <t>Ốc vis khoá trong tự gãy</t>
  </si>
  <si>
    <t>Nẹp dọc tròn (Thanh dọc) 5.5mmx50cm</t>
  </si>
  <si>
    <t>Nẹp dọc tròn 5.5mmx50cm</t>
  </si>
  <si>
    <t>Thanh nối ngang (nẹp nối ngang)</t>
  </si>
  <si>
    <t>M8 - Nẹp nối ngang (nẹp nối ngang)</t>
  </si>
  <si>
    <t>Nẹp nối ngang đa hướng các cỡ</t>
  </si>
  <si>
    <t>X10 - Nẹp nối ngang đa hướng các cỡ</t>
  </si>
  <si>
    <t>Vis cố định khớp cùng chậu loại Rialto hoặc tương đương</t>
  </si>
  <si>
    <t>Vis cố định khớp cùng chậu loại Rialto các cỡ</t>
  </si>
  <si>
    <t>Hệ thống nẹp vis cột sống thắt lưng qua da (kèm dụng cụ mượn)</t>
  </si>
  <si>
    <t xml:space="preserve">Nẹp qua da 5.5mm, các cỡ 
</t>
  </si>
  <si>
    <t xml:space="preserve">Nẹp dọc uốn sẵn bắt qua da 5.5mm, các cỡ </t>
  </si>
  <si>
    <t xml:space="preserve">Vis đa trục cột sống qua da </t>
  </si>
  <si>
    <t>Vít đa trục cột sống qua da các cỡ.</t>
  </si>
  <si>
    <t>Vis khóa trong cột sống qua da ( Ốc khóa trong)</t>
  </si>
  <si>
    <t>Vít khóa trong cho vít  qua da</t>
  </si>
  <si>
    <t xml:space="preserve">Kim chọc dò qua da </t>
  </si>
  <si>
    <t>Nẹp dọc đa tầng qua da cỡ từ 70mm-180mm</t>
  </si>
  <si>
    <t>LGT- Nẹp dọc đa tầng qua da các cỡ</t>
  </si>
  <si>
    <t>Kim dẫn đường đầu tù</t>
  </si>
  <si>
    <t>Nẹp vis đĩa đệm cột sống cổ trước (kèm dụng cụ mượn)</t>
  </si>
  <si>
    <t>Đĩa đệm cột sống cổ có khớp</t>
  </si>
  <si>
    <t>Nẹp đốt sống cổ trước từ 37.5 đến 60mm* (Nẹp cổ trước kèm khóa mũ vis các cỡ)</t>
  </si>
  <si>
    <t xml:space="preserve">Nẹp đốt sống cổ trước từ 62.5 đến 110mm* (Nẹp cổ trước kèm khóa mũ vis các cỡ) </t>
  </si>
  <si>
    <t>Đĩa đệm cột sống cổ có sẵn xương ghép nhân tạo</t>
  </si>
  <si>
    <t>CORNERSTONE- Đĩa đệm cột sống cổ vật liệu PEEK</t>
  </si>
  <si>
    <t>Đức/ Mỹ</t>
  </si>
  <si>
    <t>Nẹp cổ trước kèm khóa mũ vis cỡ 19-30mm</t>
  </si>
  <si>
    <t>ALT  Elite_Nẹp đốt sống cổ trước Atlantis Elite kèm khoá mũ vít cỡ 19mm - 30mm</t>
  </si>
  <si>
    <t>Nẹp cổ trước kèm khóa mũ vis cỡ 32.5-47.5mm</t>
  </si>
  <si>
    <t>ALT  Elite_Nẹp đốt sống cổ trước Atlantis Elite kèm khoá mũ vít cỡ 32.5-47.5mm</t>
  </si>
  <si>
    <t>Nẹp cổ trước kèm khóa mũ vis cỡ 50-67.5mm</t>
  </si>
  <si>
    <t>ALT  Elite_Nẹp đốt sống cổ trước Atlantis Elite kèm khoá mũ vít cỡ  50-67.5mm</t>
  </si>
  <si>
    <t>Vis đốt sống cổ lối trước các cỡ (vis xốp đa hướng, vis xốp đơn hướng tự Taro, titan) Vis khóa trong</t>
  </si>
  <si>
    <t>ALT Elite-Vít cột sống cổ đơn hướng, đa hướng tự taro, tự khoan các cỡ</t>
  </si>
  <si>
    <t>Nẹp cột sống cổ trước liền đĩa đệm (kèm dụng cụ mượn)</t>
  </si>
  <si>
    <t>Miếng ghép đĩa đệm dùng độc lập kèm 2 vít tự khoan các cỡ</t>
  </si>
  <si>
    <t>Đĩa đệm cổ loại thường</t>
  </si>
  <si>
    <t>Đĩa đệm cổ nhân tạo vật liệu ceramic</t>
  </si>
  <si>
    <t>Nẹp cổ trước các cỡ</t>
  </si>
  <si>
    <t>Vis dùng cho nẹp cột sống cổ các cỡ</t>
  </si>
  <si>
    <t>Bộ nẹp vít làm cứng cột sống lưng cho bệnh nhân loãng xương ( kèm dụng cụ mượn), gồm:</t>
  </si>
  <si>
    <t>Vít cột sống lưng đơn trục rỗng bơm xi măng các cỡ kèm ốc khóa trong</t>
  </si>
  <si>
    <t>Vít cột sống lưng đa trục rỗng bơm xi măng các cỡ kèm ốc khóa trong</t>
  </si>
  <si>
    <t>Thanh nối dọc tròn cho vít đơn trục và đa trục rỗng bơm ximăng</t>
  </si>
  <si>
    <t xml:space="preserve">Xi măng sinh học bơm vít rỗng </t>
  </si>
  <si>
    <t xml:space="preserve">Đĩa đệm nhân tạo lưng các cỡ </t>
  </si>
  <si>
    <t>Nẹp vít cột sống cổ sau (kèm dụng cụ mượn):</t>
  </si>
  <si>
    <t xml:space="preserve">Nẹp dọc cột sống cổ lối sau 3.2*240mm (Thanh dọc) </t>
  </si>
  <si>
    <t>Vis đa trục cột sống cổ lối sau</t>
  </si>
  <si>
    <t>Vis khóa trong cột sống cổ lối sau</t>
  </si>
  <si>
    <t>Vis cổ chẩm các cỡ</t>
  </si>
  <si>
    <t>Nẹp cổ chẩm các cỡ</t>
  </si>
  <si>
    <t>Sọ não</t>
  </si>
  <si>
    <t>Dây cưa sọ não</t>
  </si>
  <si>
    <t>Bì 1 cái</t>
  </si>
  <si>
    <t>Ciment hóa học sử dụng trong PT tạo hình vòm sọ (vật liệu tạo hình hộp sọ)</t>
  </si>
  <si>
    <t>Lưới vá sọ titan 77 x 80 mm</t>
  </si>
  <si>
    <t>Lưới vá sọ titan 77 x 144 mm</t>
  </si>
  <si>
    <t>Lưới vá sọ ti tan kích thước  148x148mm</t>
  </si>
  <si>
    <t>Lưới vá sọ ti tan kích thước 148x148mm</t>
  </si>
  <si>
    <t>1 cái/ Hộp</t>
  </si>
  <si>
    <t>Medtronic Neurosurgery/ TECOMET</t>
  </si>
  <si>
    <t>Công ty cổ phần Trang thiết bị y tế Đức Tín</t>
  </si>
  <si>
    <t>Nẹp titan vá sọ thẳng 12,16 lỗ</t>
  </si>
  <si>
    <t>Vis titan vá sọ</t>
  </si>
  <si>
    <t>Van dẫn lưu nhân tạo-dẫn lưu dịch não tủy ổ bụng</t>
  </si>
  <si>
    <t>Medtronic Neurosurgery/  
Medtronic S. de R.L. de CV/ 
Covidien</t>
  </si>
  <si>
    <t>Van dẫn lưu nhân tạo- dẫn lưu dịch não tủy từ não thất ra ngoài</t>
  </si>
  <si>
    <t>Van dẫn lưu nhân tạo não thất - màng bụng, loại đặc biệt có bộ điều chỉnh áp lực bằng nam châm bên ngoài</t>
  </si>
  <si>
    <t>Bộ đo áp lực nội sọ tại nhu mô (loại có đo nhiệt độ)</t>
  </si>
  <si>
    <t>Bộ đo áp lực nội sọ tại não thất (loại có đo nhiệt độ)</t>
  </si>
  <si>
    <t xml:space="preserve">Hệ thống bơm ximăng (kèm dụng cụ mượn), bao gồm: </t>
  </si>
  <si>
    <t>Hệ thống bơm ciment-Bóng nong các cỡ</t>
  </si>
  <si>
    <t>Hệ thống bơm ciment-Bóng nong thân đốt sống các cỡ</t>
  </si>
  <si>
    <t>Mỹ/ Mexico</t>
  </si>
  <si>
    <t>Bộ trộn và phân phối xi măng (Hệ thống bơm ximăng)</t>
  </si>
  <si>
    <t xml:space="preserve">Hệ thống bơm xi măng- Bộ trộn xi măng </t>
  </si>
  <si>
    <t>Hệ thống bơm ciment-Xilanh bơm phồng bóng nong</t>
  </si>
  <si>
    <t>Hệ thống bơm ciment - Xilanh bơm phồng bóng nong</t>
  </si>
  <si>
    <t xml:space="preserve">Merit Medical-Medtronic </t>
  </si>
  <si>
    <t>Kim đưa xi măng vào đốt sống, size 3 (hệ thống bơm xi măng)</t>
  </si>
  <si>
    <t>Kim đưa xi măng vào đốt sống, size 3</t>
  </si>
  <si>
    <t>Bơm áp lực đấy xi măng vào thân đốt sống</t>
  </si>
  <si>
    <t>Bộ bơm xi măng không bóng MedV+</t>
  </si>
  <si>
    <t>1 bộ/1 gói</t>
  </si>
  <si>
    <t xml:space="preserve">Teknimed </t>
  </si>
  <si>
    <t>Kim chọc dò cuống sống, 11 Gauge</t>
  </si>
  <si>
    <t xml:space="preserve">Argon Medical - Medtronic </t>
  </si>
  <si>
    <t>Bộ kim và mũi khoan đốt sống, Size 3</t>
  </si>
  <si>
    <t>Bộ kim chọc và mũi khoan đốt sống, Size 3</t>
  </si>
  <si>
    <t>Xi măng sinh học kèm dung dịch pha</t>
  </si>
  <si>
    <t>Xi măng sinh học kèm dung dịch pha HV-R</t>
  </si>
  <si>
    <t xml:space="preserve">Terces spa - Medtronic </t>
  </si>
  <si>
    <t>Kim sinh thiết đốt sống size 3</t>
  </si>
  <si>
    <t>Hệ thống  nẹp với cột sống lưng ren đôi xoắn ốc</t>
  </si>
  <si>
    <t>Đĩa đệm cột sống lưng PLIF có răng cưa, loại thường các cỡ</t>
  </si>
  <si>
    <t xml:space="preserve"> Đĩa đệm cột sống lưng PLIF có răng cưa, loại thẳng các cỡ </t>
  </si>
  <si>
    <t>Cái/ Gói</t>
  </si>
  <si>
    <t xml:space="preserve">U&amp;I </t>
  </si>
  <si>
    <t xml:space="preserve"> Hàn Quốc</t>
  </si>
  <si>
    <t>Công ty Cổ Phần Dược phẩm Bến Thành</t>
  </si>
  <si>
    <t>Vis đơn trục cột sống lưng ren đôi xoắn ốc Mono axial, các cỡ</t>
  </si>
  <si>
    <t xml:space="preserve"> Vis đơn trục cột sống lưng ren đôi xoắn ốc Mono axial, các cỡ </t>
  </si>
  <si>
    <t>Vis đa trục cột sống lưng ren đôi xoắn ốc Poly axial, các cỡ</t>
  </si>
  <si>
    <t xml:space="preserve"> Vis đa trục cột sống lưng ren đôi xoắn ốc Poly axial, các cỡ </t>
  </si>
  <si>
    <t>Ốc khóa trong cho vis có ren đôi, xoắn kép</t>
  </si>
  <si>
    <t xml:space="preserve"> Ốc khóa trong cho vis có ren đôi, xoắn kép </t>
  </si>
  <si>
    <t>Nẹp nối ngang cho vis ren đôi, các cỡ</t>
  </si>
  <si>
    <t xml:space="preserve"> Nẹp nối ngang cho vis ren đôi, các cỡ </t>
  </si>
  <si>
    <t>Nẹp dọc</t>
  </si>
  <si>
    <t xml:space="preserve"> Nẹp dọc </t>
  </si>
  <si>
    <t>Hệ thống nẹp cột sống lưng Romeo ren và nhuyễn</t>
  </si>
  <si>
    <t>Vis đơn trục cột sống lưng Romeo đóng gói tiệt trùng sẵn có ren bén và nhuyễn trên cùng một con Vis, các cỡ.</t>
  </si>
  <si>
    <t xml:space="preserve">Spineart </t>
  </si>
  <si>
    <t>Thụy Sĩ</t>
  </si>
  <si>
    <t>Vis đa trục cột sống lưng Romeo đóng gói tiệt trùng sẵn có ren bén và nhuyễn trên cùng một con Vis, các cỡ.</t>
  </si>
  <si>
    <t>Ốc khóa trong cột sống lưng Romeo đóng gói tiệt trùng sẵn</t>
  </si>
  <si>
    <t>Nẹp dọc cột sống lưng Romeo đường kính 5,4mm dài 50-90mm</t>
  </si>
  <si>
    <t xml:space="preserve"> Thụy Sĩ</t>
  </si>
  <si>
    <t>Nẹp ngang cột sống lưng Romeo đóng gói tiệt trùng sẵn</t>
  </si>
  <si>
    <t>Đĩa đệm</t>
  </si>
  <si>
    <t>Đĩa đệm cột sống lưng JULIET PO</t>
  </si>
  <si>
    <t>Hệ thống nẹp vít đĩa đệm cột sống cổ trước hình răng cưa chống trượt</t>
  </si>
  <si>
    <t>Đĩa đệm cột sống cổ Plateau chất liệu PEEK Optima hình răng cưa chống trượt</t>
  </si>
  <si>
    <t xml:space="preserve">Life Spine Inc.  </t>
  </si>
  <si>
    <t>Nẹp cột sống cổ trước Gruve, các cỡ</t>
  </si>
  <si>
    <t>Vis dùng cho nẹp cột sống cổ lối trước Gruve</t>
  </si>
  <si>
    <t xml:space="preserve"> Đốt sống nhân tạo PYRAMESH (lồng titan) :</t>
  </si>
  <si>
    <t>Đốt sống nhân tạo Pyramesh đk 13mm*30mm</t>
  </si>
  <si>
    <t>PYRAMESH- Đốt sống nhân tạo đk 13mm x 30mm</t>
  </si>
  <si>
    <t>Đốt sống nhân tạo Pyramesh đk 13mm*70mm</t>
  </si>
  <si>
    <t>PYRAMESH- Đốt sống nhân tạo đk 13mm x 70mm</t>
  </si>
  <si>
    <t>Đốt sống nhân tạo Pyramesh đk 16mm*10mm</t>
  </si>
  <si>
    <t>PYRAMESH- Đốt sống nhân tạo đk 16mm x 10mm</t>
  </si>
  <si>
    <t>Đốt sống nhân tạo Pyramesh đk 16mm*60mm</t>
  </si>
  <si>
    <t>PYRAMESH- Đốt sống nhân tạo đk16mm x 60mm</t>
  </si>
  <si>
    <t>Sản phẩm sinh học thay thế xương:</t>
  </si>
  <si>
    <t>Sản phẩm sinh học thay thế MasterGraft 10cc hoặc tương đương</t>
  </si>
  <si>
    <t>Xương bảo quản nhân tạo MASTERGRAFT 10cc</t>
  </si>
  <si>
    <t>Sản phẩm sinh học thay thế xương, khử khoáng Grafton gel 1cc hoặc tương đương</t>
  </si>
  <si>
    <t>GRAFTON - Xương bảo quản nhân tạo khử khoáng DBM dạng sợi, loại 1cc</t>
  </si>
  <si>
    <t xml:space="preserve">Osteotech - Medtronic </t>
  </si>
  <si>
    <t>Khớp vai nhân tạo</t>
  </si>
  <si>
    <t xml:space="preserve"> Khớp vai nhân tạo </t>
  </si>
  <si>
    <t>Zimmer/ Osartis</t>
  </si>
  <si>
    <t>Khớp háng các loại (kèm dụng cụ mượn):</t>
  </si>
  <si>
    <t xml:space="preserve">Khớp háng toàn phần không xi măng </t>
  </si>
  <si>
    <t>Khớp háng toàn phần không xi măng</t>
  </si>
  <si>
    <t>5 cái/ bộ</t>
  </si>
  <si>
    <t xml:space="preserve">B-One  </t>
  </si>
  <si>
    <t>Công ty trách nhiệm hữu hạn trang thiết bị y tế BMS</t>
  </si>
  <si>
    <t>Khớp háng toàn phần không xi măng Ceramic</t>
  </si>
  <si>
    <t>Khớp háng toàn phần không xi măng loại chuôi dài</t>
  </si>
  <si>
    <t xml:space="preserve">Khớp háng toàn phần có ximăng </t>
  </si>
  <si>
    <t>Khớp háng toàn phần không ximăng  super-part hoặc tương đương</t>
  </si>
  <si>
    <t xml:space="preserve">Khớp háng toàn phần không ximăng  super-part </t>
  </si>
  <si>
    <t xml:space="preserve">Microport  </t>
  </si>
  <si>
    <t>Khớp háng toàn phần không ximăng  góc cổ chuôi 135/126 độ, phủ HA</t>
  </si>
  <si>
    <t>Khớp háng toàn phần không xi măng POLARSTEM, ổ cối R3</t>
  </si>
  <si>
    <t>Chi tiết/ Bộ/ hộp tiệt trùng</t>
  </si>
  <si>
    <t xml:space="preserve">Smith&amp;Nephew Inc </t>
  </si>
  <si>
    <t>Công ty cổ phần thiết bị y tế Việt Sing</t>
  </si>
  <si>
    <t>Khớp háng  toàn phần không xi măng chuyển động đôi chống trật</t>
  </si>
  <si>
    <t>Khớp háng  toàn phần không xi măng chuyển động đôi chống trật QUATTRO, cup PNP - liner VPS</t>
  </si>
  <si>
    <t xml:space="preserve">Groupe Lepine </t>
  </si>
  <si>
    <t xml:space="preserve"> Pháp</t>
  </si>
  <si>
    <t>Khớp háng toàn phần không xi măng chuôi dài 305mm</t>
  </si>
  <si>
    <t xml:space="preserve">Zimmer
 </t>
  </si>
  <si>
    <t>Mỹ/Thụy Sỹ</t>
  </si>
  <si>
    <t>Khớp háng toàn phần không xi măng Ceramic, chuôi Titanium</t>
  </si>
  <si>
    <t>Khớp háng toàn phần không xi măng Ceramic, chuôi Tivannium</t>
  </si>
  <si>
    <t xml:space="preserve">Khớp háng lưỡng cực không ximăng </t>
  </si>
  <si>
    <t>Khớp háng lưỡng cực không ximăng</t>
  </si>
  <si>
    <t>3 cái/ bộ</t>
  </si>
  <si>
    <t>Khớp háng lưỡng cực có xi măng</t>
  </si>
  <si>
    <t>Bộ khớp háng lưỡng cực không xi măng, chuôi  hợp kim Titanium góc cổ chuôi 131 độ</t>
  </si>
  <si>
    <t>Bộ khớp háng lưỡng cực không xi măng cổ chuôi 131 độ. Chỏm Coltbah Chrome</t>
  </si>
  <si>
    <t>Khớp háng lưỡng cực không xi măng chuôi dài 305mm</t>
  </si>
  <si>
    <t>Khớp háng lưỡng cực không xi măng chuôi dài</t>
  </si>
  <si>
    <t>4 cái/ bộ</t>
  </si>
  <si>
    <t xml:space="preserve">Microport </t>
  </si>
  <si>
    <t>Khớp háng bán phần có xi măng chuôi dài 260mm</t>
  </si>
  <si>
    <t>Khớp háng lưỡng cực  không xi măng góc cổ chuôi 135/126 độ, phủ HA</t>
  </si>
  <si>
    <t>Khớp háng bán phần (lưỡng cực) không xi măng TANDEM POLARSTEM</t>
  </si>
  <si>
    <t>Mỹ, Đức, Thụy Sỹ</t>
  </si>
  <si>
    <t>Khớp háng lưỡng cực không xi măng, ổ cối có khóa bên trong chống trật</t>
  </si>
  <si>
    <t>Khớp háng lưỡng cực không xi măng UHL-PAVI, ổ cối có khóa bên trong chống trật</t>
  </si>
  <si>
    <t>Khớp gối (kèm dụng cụ mượn):</t>
  </si>
  <si>
    <t xml:space="preserve">Khớp gối toàn phần có ximăng </t>
  </si>
  <si>
    <t>Khớp gối toàn phần có ximăng</t>
  </si>
  <si>
    <t xml:space="preserve">Khớp gối toàn phần di động có ximăng </t>
  </si>
  <si>
    <t>Khớp gối toàn phần di động có ximăng</t>
  </si>
  <si>
    <t xml:space="preserve">Bộ Khớp gối toàn phần có ximăng chuyển động xoay sâu </t>
  </si>
  <si>
    <t>Bộ Khớp gối toàn phần có ximăng chuyển động xoay sâu</t>
  </si>
  <si>
    <t>Khớp gối dành cho nữ giới</t>
  </si>
  <si>
    <t xml:space="preserve">Zimmer/ Osartis </t>
  </si>
  <si>
    <t>Mỹ/Ireland/Đức</t>
  </si>
  <si>
    <t>Khớp gối bảo tồn dây chằng gối</t>
  </si>
  <si>
    <t>Bộ khớp gối toàn phần có xi măng ổn định lối sau kiểu PS</t>
  </si>
  <si>
    <t>Bộ khớp gối toàn phần có dùng xi măng ANTHEM ổn định lối sau kiểu PS</t>
  </si>
  <si>
    <t>Smith&amp;Nephew Inc/ Heraeus Medical</t>
  </si>
  <si>
    <t>Mỹ, Đức, Trung Quốc</t>
  </si>
  <si>
    <t>Nội soi khớp gối (kèm dụng cụ mượn):</t>
  </si>
  <si>
    <t>Vis cố định dây chằng chéo, có thể điều chỉnh nhiệt độ ngắn</t>
  </si>
  <si>
    <t>Vít neo cố định dây chằng chéo ULTRABUTTON, có thể điều chỉnh độ dài ngắn</t>
  </si>
  <si>
    <t>Cái/ hộp
Đã tiệt trùng</t>
  </si>
  <si>
    <t xml:space="preserve">ArthroCare Corporation </t>
  </si>
  <si>
    <t>Mỹ, Costa Rica</t>
  </si>
  <si>
    <t>Vít neo cố định dây chằng chéo có vòng treo bằng sợi polyethylene cao phân tử, kèm hai sợi chỉ Ultra và Dura, các cỡ</t>
  </si>
  <si>
    <t>Vít neo ENDOBUTTON cố định dây chằng chéo có vòng treo bằng sợi polyethylene cao phân tử UHMW, kèm hai sợi chỉ Ultra và Dura, các cỡ</t>
  </si>
  <si>
    <t>Smith&amp;Nephew Inc/ ArthroCare Corporation</t>
  </si>
  <si>
    <t>Lưỡi bào khớp đóng gói tiệt trùng, thiết kế rõng nòng, các cỡ</t>
  </si>
  <si>
    <t>Lưỡi bào xương khớp DYONICS các cỡ</t>
  </si>
  <si>
    <t>Lưỡi bào xương ngược chiều</t>
  </si>
  <si>
    <t>Lưỡi bào xương ngược chiều ACUFEX TRUNAV</t>
  </si>
  <si>
    <t>Lưỡi mài xương khớp đóng gói tiệt trùng các cỡ</t>
  </si>
  <si>
    <t>Lưỡi mài xương khớp DYONICS các cỡ</t>
  </si>
  <si>
    <t>Đầu đốt sử dụng trong phẫu thuật trong nội soi khớp/ lưỡi cắt đốt bằng sóng radio góc nghiêng 90 độ</t>
  </si>
  <si>
    <t>Lưỡi cắt đốt mô bằng sóng radio cao tần SUPER TURBO VAC 90</t>
  </si>
  <si>
    <t>Dây dẫn nước trong nội soi chạy bằng máy bơm nước có hộp điều khiển cảm biến</t>
  </si>
  <si>
    <t>Dây dẫn nước trong nội soi chạy bằng máy DYONICS 25 (cho chạy máy)</t>
  </si>
  <si>
    <t>Chỉ bện không tiêu dùng trong phẫu thuật nội soi</t>
  </si>
  <si>
    <t>Chỉ bện nội soi ULTRABRAID, các loại</t>
  </si>
  <si>
    <t>Mỹ, Mexico</t>
  </si>
  <si>
    <t xml:space="preserve">Vít cố định dây chằng chéo tự tiêu  có phủ HA sử dụng cho kỹ thuật 2 đường hầm </t>
  </si>
  <si>
    <t>Vít cố định dây chằng chéo Tự tiêu có phủ HA, sử dụng cho kỹ thuật hai đường hầm -  BIOSURE-HA, các cỡ</t>
  </si>
  <si>
    <t>Bộ khăn nội soi khớp gối</t>
  </si>
  <si>
    <t>Nội soi khớp vai: (kèm dụng cụ mượn)</t>
  </si>
  <si>
    <t>Vít chỉ tự tiêu khâu chóp xoay khớp vai, đk 5.0mm và 6.5mm,  kèm 2 sợi chỉ</t>
  </si>
  <si>
    <t>1 cái/ gói</t>
  </si>
  <si>
    <t xml:space="preserve">Arthrex  </t>
  </si>
  <si>
    <t>Mỹ/Châu Âu</t>
  </si>
  <si>
    <t>Canula  dùng trong nội soi khớp, thân trơn hoặc có rãnh xoắn, trong suốt, các loại, các cỡ</t>
  </si>
  <si>
    <t>Cây đẩy chỉ khớp vai</t>
  </si>
  <si>
    <t xml:space="preserve">Vít chỉ tự tiêu khâu sụn viền  đường kính 2.9mm kèm 1 sợi chỉ </t>
  </si>
  <si>
    <t xml:space="preserve">Vít chỉ tự tiêu khâu sụn viền  đường kính 2.9mm kèm 2 sợi chỉ </t>
  </si>
  <si>
    <t>Lưỡi dùng cho súng bắn chỉ chóp xoay khớp vai (dụng cụ khâu chóp xoay)</t>
  </si>
  <si>
    <t>Vít neo bằng chất liệu PEEK may chóp xoay, đk 4.5 và 5.5mm</t>
  </si>
  <si>
    <t>Bộ khăn nội soi khớp vai</t>
  </si>
  <si>
    <t xml:space="preserve">Trocard  nhựa trong nội soi khớp, đk 6.5mm </t>
  </si>
  <si>
    <t>Trocard  nhựa trong nội soi khớp</t>
  </si>
  <si>
    <t xml:space="preserve">Trocard  nhựa trong nội soi khớp, đk 8.4mm </t>
  </si>
  <si>
    <t>Cây móc chỉ bên phải</t>
  </si>
  <si>
    <t>Cây móc chỉ bên trái</t>
  </si>
  <si>
    <t>Bộ Nẹp+vis DHS/DCS (kèm dụng cụ mượn):</t>
  </si>
  <si>
    <t xml:space="preserve">Nẹp DHS/DCS từ 2 đến 12lỗ </t>
  </si>
  <si>
    <t>Nẹp DHS/ DCS, vít Ø4.5mm, 2-12 lỗ, các cỡ</t>
  </si>
  <si>
    <t xml:space="preserve">Medgal </t>
  </si>
  <si>
    <t>Vis DHS/DCS các cỡ</t>
  </si>
  <si>
    <t>Vít DHS/ DCS Ø12.5mm, các cỡ</t>
  </si>
  <si>
    <t xml:space="preserve">Vis nén DHS/DCS </t>
  </si>
  <si>
    <t>Vít nén DHS/ DCS Ø4.0 x 35mm</t>
  </si>
  <si>
    <t>Vis xương cứng bắt nẹp DHS/DCS</t>
  </si>
  <si>
    <t>Bộ đinh Sign (kèm dụng cụ mượn)</t>
  </si>
  <si>
    <t>Đinh Sign các cỡ</t>
  </si>
  <si>
    <t xml:space="preserve">Sign </t>
  </si>
  <si>
    <t>Vís Sign các cỡ</t>
  </si>
  <si>
    <t>5 cái/gói</t>
  </si>
  <si>
    <t>Nẹp vis khóa AO ( kèm dụng cụ mượn)</t>
  </si>
  <si>
    <t xml:space="preserve">Nẹp AO khóa nén ép LCP đầu dưới xương quay chữ T trái, phải.
</t>
  </si>
  <si>
    <t>Nẹp khóa đầu dưới xương quay chữ T nghiêng trái/ phải, vít Ø3.5mm, các cỡ</t>
  </si>
  <si>
    <t>Nẹp AO khóa nén ép LCP đầu trên xương cánh tay Philos, dài 3-5 lỗ</t>
  </si>
  <si>
    <t>Nẹp khóa đầu trên xương cánh tay Philos, vít Ø3.5mm, loại chuẩn, các cỡ</t>
  </si>
  <si>
    <t>Nẹp khóa LCP xương đòn Clavical Plate tiêu chuẩn AO</t>
  </si>
  <si>
    <t>Vít khóa AO 3.5mm, tự taro</t>
  </si>
  <si>
    <t>Vít khóa Ø3.5mm, các cỡ</t>
  </si>
  <si>
    <t>Vật tư tim mạch và XQ can thiệp :</t>
  </si>
  <si>
    <t>Bơm tiêm cản quang có quai lái</t>
  </si>
  <si>
    <t>Merit Medallion</t>
  </si>
  <si>
    <t>Hộp 25 cái</t>
  </si>
  <si>
    <t xml:space="preserve">Merit Medical Systems, Inc </t>
  </si>
  <si>
    <t>Công ty TNHH Thương Mại Dịch Vụ Kỹ Thuật Xuất Nhập Khẩu Huy Hoàng</t>
  </si>
  <si>
    <t xml:space="preserve">Kết nối Manifold 3 cổng </t>
  </si>
  <si>
    <t>CLEARVIEW</t>
  </si>
  <si>
    <t>25 cái/hộp</t>
  </si>
  <si>
    <t xml:space="preserve">Umbra Medical Products </t>
  </si>
  <si>
    <t>Công ty TNHH Thiết Bị Y Tế Thăng Long</t>
  </si>
  <si>
    <t>Bộ Manifold 2 cổng gồm:</t>
  </si>
  <si>
    <t>Manifold set 2 cổng Kimal</t>
  </si>
  <si>
    <t>1 bộ/túi</t>
  </si>
  <si>
    <t xml:space="preserve">Kimal </t>
  </si>
  <si>
    <t>Công ty TNHH thương mại xây dựng và chuyển giao công nghệ Toàn Cầu</t>
  </si>
  <si>
    <t xml:space="preserve">01 dây theo dõi áp lực </t>
  </si>
  <si>
    <t>01 dây truyền thuốc cản quang</t>
  </si>
  <si>
    <t xml:space="preserve">01 kết nối Manifold 2 cổng </t>
  </si>
  <si>
    <t>Bộ Manifold 3 cổng gồm:</t>
  </si>
  <si>
    <t>Manifold set 3 cổng Kimal</t>
  </si>
  <si>
    <t>01 dây truyền nước muối sinh lý</t>
  </si>
  <si>
    <t xml:space="preserve">01 kết nối Manifold 3 cổng </t>
  </si>
  <si>
    <t xml:space="preserve">Máng đặt ống thông ngã đùi (4F,5F,6F,7F)-11cm  </t>
  </si>
  <si>
    <t>CL-ELITE</t>
  </si>
  <si>
    <t>5 cái/hộp</t>
  </si>
  <si>
    <t xml:space="preserve">Máng đặt ống thông ngã đùi (5F,6F,7F)-23cm </t>
  </si>
  <si>
    <t>Máng đặt ống thông ngã quay (5F,6F)-9cm</t>
  </si>
  <si>
    <t>RadialSTAT</t>
  </si>
  <si>
    <t>Máng đặt ống thông ngã đùi (7F,8F)-55cm dùng cho can thiệp động mạch thận, mạc treo</t>
  </si>
  <si>
    <t>Máng đặt ống thông ngã đùi (5F-8F)-nhiều cỡ chiều dài, dùng cho can thiệp động mạch chi dưới</t>
  </si>
  <si>
    <t>Radifocus Introducer II 5Fr-8Fr</t>
  </si>
  <si>
    <t xml:space="preserve">Terumo </t>
  </si>
  <si>
    <t xml:space="preserve"> Việt Nam</t>
  </si>
  <si>
    <t>Dây dẫn áp lực cao 50cm-120cm</t>
  </si>
  <si>
    <t>Dây nối áp lực cao dài 50-120cm</t>
  </si>
  <si>
    <t>1 cái/ túi</t>
  </si>
  <si>
    <t xml:space="preserve">USM Healthcare </t>
  </si>
  <si>
    <t>Công ty Trách nhiệm hữu hạn Xuân Vy</t>
  </si>
  <si>
    <t>Dây dẫn chẩn đoán guidwire starer đầu chữ J, 0.025'', 150cm</t>
  </si>
  <si>
    <t xml:space="preserve">Dây dẫn chẩn đoán thường guidwire đầu chữ J, 0.035'', 150cm </t>
  </si>
  <si>
    <t>ADVANCE</t>
  </si>
  <si>
    <t>25 sợi/hộp</t>
  </si>
  <si>
    <t>Dây dẫn chẩn đoán thường guidwire đầu chữ J, 0.035'', 260cm</t>
  </si>
  <si>
    <t>Dây dẫn chẩn đoán ưa nước guidwire hydrophil, 0.035'', 150cm</t>
  </si>
  <si>
    <t>GlideSTAT</t>
  </si>
  <si>
    <t>10 sợi/hộp</t>
  </si>
  <si>
    <t>Dây dẫn chẩn đoán ưa nước guidwire hydrophil, 0.035'', 260cm</t>
  </si>
  <si>
    <t>Dây dẫn cứng Amplatz super stiff đầu chữ J, 0,035",260cm hoặc tương đương</t>
  </si>
  <si>
    <t>Dây dẫn cứng ưa nước Amplatz super stiff đầu chữ J, 0,035",260cm hoặc tương đương</t>
  </si>
  <si>
    <t>Dây dẫn can thiệp mạch vành có thân lõi thép phủ lớp PTFE, đầu dây phủ lớp ưa nước có độ nặng 0,7g</t>
  </si>
  <si>
    <t xml:space="preserve">Vi dây dẫn can thiệp tim mạch Sion </t>
  </si>
  <si>
    <t xml:space="preserve">Asahi Intecc </t>
  </si>
  <si>
    <t>Công ty trách nhiệm hữu hạn thương mại và dịch vụ kỹ thuật Phúc Tín</t>
  </si>
  <si>
    <t>Dây dẫn can thiệp mạch vành có thân lõi thép phủ lớp PTFE, đầu dây phủ lớp ưa nước có độ nặng 0,5g</t>
  </si>
  <si>
    <t xml:space="preserve">Vi dây dẫn can thiệp tim mạch Sion Blue </t>
  </si>
  <si>
    <t>Dây dẫn can thiệp mạch vành phủ lớp kỵ nước, đầu tù có độ nặng 3g;4,5g;6g;12g</t>
  </si>
  <si>
    <t>Vi dây dẫn can thiệp tim mạch (Miracle 3, Miracle 6, Miracle 12)</t>
  </si>
  <si>
    <t>Dây dẫn can thiệp mạch vành phủ lớp ưa nước, đầu nhọn có độ nặng 9g;12g</t>
  </si>
  <si>
    <t xml:space="preserve">Vi dây dẫn can thiệp tim mạch (Conquest Pro, Conquest Pro 12, Conquest Pro 8-20) </t>
  </si>
  <si>
    <t>Dây can thiệp ngược dòng Ultimate Bros 3/RG3 có chiều dài 180-330cm hoặc tương đương</t>
  </si>
  <si>
    <t xml:space="preserve">Vi dây dẫn can thiệp tim mạch  (ULTIMATE bros 3 , RG3)  </t>
  </si>
  <si>
    <t>Dây dẫn can thiệp có chiều dài 300cm</t>
  </si>
  <si>
    <t>Bộ bơm bóng áp lực cao áp lực tối đa 30 atm, thể tích lòng bơm 20cc, đường kính lòng trong van : 0,96 in - 0,115 in. Dài 190 cm</t>
  </si>
  <si>
    <t>Basix Compak</t>
  </si>
  <si>
    <t>Hộp 5 bộ</t>
  </si>
  <si>
    <t xml:space="preserve">Merit Medical Ireland Ltd </t>
  </si>
  <si>
    <t>Bộ bơm bóng áp lực cao cho can thiệp mạch máu ngoại biên</t>
  </si>
  <si>
    <t>Presto</t>
  </si>
  <si>
    <t>Cái/ Hộp</t>
  </si>
  <si>
    <t xml:space="preserve">BARD PERIPHERAL VASCULAR, INC </t>
  </si>
  <si>
    <t>USA</t>
  </si>
  <si>
    <t>Bộ bơm bóng áp lực cao áp lực tối đa 30 atm, thể tích lồng bơm 20 cc, có mặt đồng hồ áp lực phát quang</t>
  </si>
  <si>
    <t xml:space="preserve"> Ireland</t>
  </si>
  <si>
    <t>Bộ hút huyết khối mạch vành</t>
  </si>
  <si>
    <t>Bộ dụng cụ hút huyết khối Rebirth Pro2</t>
  </si>
  <si>
    <t xml:space="preserve">Goodman Co., Ltd </t>
  </si>
  <si>
    <t>Công ty TNHH Trang thiệt bị và Vật tư y tế Hoàng việt Long</t>
  </si>
  <si>
    <t>Ống thông chẩn đoán động mạch vành trái JL  (3.0; 3.5, 4.0,5.0)-5F</t>
  </si>
  <si>
    <t>OSPREY</t>
  </si>
  <si>
    <t>Ống thông chẩn đoán động mạch vành phải JR (3.0; 3.5;4.0;4.5;5.0) -5F</t>
  </si>
  <si>
    <t xml:space="preserve">Ống thông chẩn đoán đa mục đích </t>
  </si>
  <si>
    <t xml:space="preserve">Bộ dụng cụ thông tim chụp động mạch, gồm: </t>
  </si>
  <si>
    <t>Ống thông chẩn đoán tim mạch các loại, các cỡ</t>
  </si>
  <si>
    <t>Ống thông chẩn đoán tim mạch DXTERITY</t>
  </si>
  <si>
    <t>05 Cái/hộp</t>
  </si>
  <si>
    <t>Công ty trách nhiệm hữu hạn thiết bị y tế Đỉnh Cao</t>
  </si>
  <si>
    <t>Ống thông dẫn đường Guiding catheter các loại, các cỡ</t>
  </si>
  <si>
    <t xml:space="preserve">Ống thông can thiệp Launcher  </t>
  </si>
  <si>
    <t>01 Cái/hộp</t>
  </si>
  <si>
    <t>Bộ ống thông Swans-Gans chẩn đoán thông tim dùng cho máy DSA</t>
  </si>
  <si>
    <t>Ống thông can thiệp "Mother anhd Child" các cỡ</t>
  </si>
  <si>
    <t>Ống thông hỗ trợ can thiệp mạch vành GUIDE PLUS II</t>
  </si>
  <si>
    <t xml:space="preserve">Nipro Corporation  </t>
  </si>
  <si>
    <t>Ống thông can thiệp siêu nhỏ</t>
  </si>
  <si>
    <t>Ống thông can thiệp siêu nhỏ Crusade có 2 lòng</t>
  </si>
  <si>
    <t xml:space="preserve">Kaneka </t>
  </si>
  <si>
    <t>Ống thông can thiệp động mạch vành trái  JL (3.5;4.0; 4.5;5.0) - 6F</t>
  </si>
  <si>
    <t>FALCON</t>
  </si>
  <si>
    <t>1 cái/hộp</t>
  </si>
  <si>
    <t>Ống thông can thiệp động mạch vành trái  JL (3.5;4.0; 4.5;5.0)-7F</t>
  </si>
  <si>
    <t>Ống thông can thiệp động mạch vành trái  EBU, XBU (3.0;3.5)-5F,6F;7F</t>
  </si>
  <si>
    <t>Ống thông can thiệp động mạch vành phải JR (3.5;4.0;4.5;5.0) -6F</t>
  </si>
  <si>
    <t>Bóng nong mạch vành cho can thiệp tắc mãn tính</t>
  </si>
  <si>
    <t>Bóng nong mạch vành compliant</t>
  </si>
  <si>
    <t>Bóng nong mạch vành semi-compliant thiết kế 3 nếp gấp</t>
  </si>
  <si>
    <t>Everest</t>
  </si>
  <si>
    <t>Hộp/ cái</t>
  </si>
  <si>
    <t xml:space="preserve">Blue Medical Devices B.V. </t>
  </si>
  <si>
    <t xml:space="preserve"> Hà Lan </t>
  </si>
  <si>
    <t>Công ty Cổ phần trang thiết bị y tế Trọng Minh</t>
  </si>
  <si>
    <t>Bóng nong mạch vành compliant phủ lớp ưa nước Hydro- X</t>
  </si>
  <si>
    <t xml:space="preserve">Bóng nong mạch vành Sapphire II PRO
</t>
  </si>
  <si>
    <t xml:space="preserve">OrbusNeich </t>
  </si>
  <si>
    <t>Hà Lan</t>
  </si>
  <si>
    <t>Bóng nong mạch vành compliant phủ lớp bôi trơn Polytetrafluoroethylene và SilX2</t>
  </si>
  <si>
    <t>Bóng nong mạch vành áp lực thường LISTON™</t>
  </si>
  <si>
    <t>Bóng nong mạch vành non- compliant</t>
  </si>
  <si>
    <t>Bóng nong mạch vành Europa Ultra NC</t>
  </si>
  <si>
    <t xml:space="preserve">Rontis </t>
  </si>
  <si>
    <t>Thụy Sỹ</t>
  </si>
  <si>
    <t>Công ty trách nhiệm hữu hạn Công nghệ Anpha</t>
  </si>
  <si>
    <t>Bóng nong mạch vành non-compliant phủ lớp ưa nước Hydro-X</t>
  </si>
  <si>
    <t xml:space="preserve">Bóng nong mạch vành Sapphire II NC
</t>
  </si>
  <si>
    <t>Bóng nong mạch vành siêu áp lực cao 35 bar thành bóng 2 lớp</t>
  </si>
  <si>
    <t>OPN NC</t>
  </si>
  <si>
    <t xml:space="preserve">SIS Medical AG </t>
  </si>
  <si>
    <t>Bóng nong mạch vành non-compliance dùng cho can thiệp tắc mãn tính có đường kính nhỏ</t>
  </si>
  <si>
    <t>Bóng nong mạch vành Europa Ultra</t>
  </si>
  <si>
    <t>Bóng nong mạch vành non-compliant áp lực cao</t>
  </si>
  <si>
    <t>Bóng nong mạch vành phủ thuốc Paclitaxel</t>
  </si>
  <si>
    <t>ESSENTIAL</t>
  </si>
  <si>
    <t xml:space="preserve">Life Vascular Devices (LVD) Biotech S.L (iVascular) </t>
  </si>
  <si>
    <t>Bóng nong mạch vành phủ thuốc Sirolimus</t>
  </si>
  <si>
    <t>Bóng nong mạch ngoại biên 02 nòng các cỡ</t>
  </si>
  <si>
    <t>OCEANUS</t>
  </si>
  <si>
    <t>Bóng nong mạch ngoại biên 01 nòng các cỡ</t>
  </si>
  <si>
    <t>Bóng nong mạch ngoại biên các cỡ</t>
  </si>
  <si>
    <t>Bóng nong mạch ngoại biên có phủ thuốc paclitacxel các cỡ</t>
  </si>
  <si>
    <t>Lutonix</t>
  </si>
  <si>
    <t xml:space="preserve">Lutonix , INC </t>
  </si>
  <si>
    <t>Stent mạch vành khung lõi kép platinum và coban crom, có lớp polymer tương thích sinh học phủ thuốc Zotarolimus, cấu trúc mắt lưới dạng sóng hình sin liên tục</t>
  </si>
  <si>
    <t>Khung giá đỡ động mạch vành bọc thuốc RESOLUTE ONYX</t>
  </si>
  <si>
    <t>Stent mạnh vành khung thép 316L có độ dày 100µm, chiều rộng 90µm có lớp polymer tự tiêu sinh học phủ thuốc Sirolimus và kháng thể kháng CD34, thiết kế mắt mở</t>
  </si>
  <si>
    <t xml:space="preserve">Giá đỡ động mạch vành COMBO Plus
</t>
  </si>
  <si>
    <t>Stent mạch vành khung Coban-Crom độ dày 81μm, phủ thuốc Novolimus, thiết kế mắt mở.</t>
  </si>
  <si>
    <t>Stent mạch vành khung thép không rỉ có độ dày 87μm và đường kính 0,89mm, có lớp polymer tự tiêu sinh học phủ thuốc Rapamycin, thiết kế mắt mở toàn phần.</t>
  </si>
  <si>
    <t>YUKON CHOICE PC</t>
  </si>
  <si>
    <t xml:space="preserve">Translumina GmbH  </t>
  </si>
  <si>
    <t>Stent mạch vành khung Coban crom có độ dày 73μm,  có lớp polymer tự tiêu sinh học  phủ thuốc Sirolimus thiết kế mắt mở phần giữa</t>
  </si>
  <si>
    <t>Xlimus</t>
  </si>
  <si>
    <t xml:space="preserve">Cardionovum GmbH
 </t>
  </si>
  <si>
    <t xml:space="preserve">Đức
</t>
  </si>
  <si>
    <t>Công ty cổ phần thương mại y tế Tâm Việt</t>
  </si>
  <si>
    <t>Stent mạch vành khung Coban-Crom có độ dày 64μm, có lớp polymer tự tiêu sinh học phủ thuốc Sirolimus</t>
  </si>
  <si>
    <t>Khung giá đỡ mạch vành Cobalt Chromium phủ Sirolimus ALEX PLUS các kích cỡ</t>
  </si>
  <si>
    <t xml:space="preserve">Balton </t>
  </si>
  <si>
    <t>Stent mạch vành khung Coban-Crom có độ dày 60μm, có 02 lớp polymer tự tiêu sinh học phủ thuốc Sirolimus</t>
  </si>
  <si>
    <t>Giá đỡ mạch vành phủ thuốc sirolimus, Abrax</t>
  </si>
  <si>
    <t>Stent mạch vành khung Coban-Crom có độ dày 60μm và đường kính 0,8mm, có lớp polymer tự tiêu sinh học phủ thuốc Sirolimus, thiết kế mắt mở toàn phần.</t>
  </si>
  <si>
    <t>E-MAGIC PLUS</t>
  </si>
  <si>
    <t xml:space="preserve">Eurocor GmbH </t>
  </si>
  <si>
    <t>Stent mạch vành khung Coban-Crom có độ dày 68μm và 79μm, có lớp polymer tự tiêu sinh học phủ thuốc Sirolimus, thiết kế mắt mở</t>
  </si>
  <si>
    <t>YUKON CHROME PC</t>
  </si>
  <si>
    <t>Stent mạch vành phủ thuốc Everolimus khung platinum chromium</t>
  </si>
  <si>
    <t>Promus PREMIER</t>
  </si>
  <si>
    <t xml:space="preserve"> nhóm 1</t>
  </si>
  <si>
    <t>01 cái/ hộp</t>
  </si>
  <si>
    <t xml:space="preserve"> Boston Scientific </t>
  </si>
  <si>
    <t>Công ty TNHH Thương mại và dịch vụ Việt Thắng</t>
  </si>
  <si>
    <t>Stent mạch vành khung Coban-Crom có thiết kế hình xoắn, độ dày 65μm và chiều rộng 72μm, có lớp polymer tự tiêu sinh học phủ thuốc Sirolimus</t>
  </si>
  <si>
    <t>MSM DES</t>
  </si>
  <si>
    <t xml:space="preserve">Micro Science Medical AG  </t>
  </si>
  <si>
    <t>Stent mạch vành khung Coban-Crom có lớp vỏ bao bằng chất liệu ePTFE</t>
  </si>
  <si>
    <t>Stent Ultimaster Tansei</t>
  </si>
  <si>
    <t>Stent mạch vành khung Coban-Crom tẩm thuốc Sirolimus có độ dày 73μm và chiều rộng 80μm và có lớp polymer tự tiêu sinh học phủ thuốc Sirolimus</t>
  </si>
  <si>
    <t>Stent mạch vành Abluminus khung Coban-Crom tẩm thuốc Sirolimus có độ dày 73μm và chiều rộng 80μm và có lớp polymer tự tiêu sinh học phủ thuốc Sirolimus</t>
  </si>
  <si>
    <t xml:space="preserve">Envision Science Private Limited </t>
  </si>
  <si>
    <t>LD công ty TNHH MTV TBYT Tiến Phát và Công ty TNHH MTV TM và Dịch vụ Bước Tiến Mới</t>
  </si>
  <si>
    <t>Stent mạch vành khung Coban-Crom thiết kế hình Zig Zag có độ dày 65mcm, đường kính 72mcm, có lớp polymer tự tiêu sinh học phủ thuốc Sirolimus</t>
  </si>
  <si>
    <t>Giá đỡ (Stent) mạch vành phủ thuốc Sirolimus XPLOSION+</t>
  </si>
  <si>
    <t>Stent mạch ngoại biên (không thuốc)</t>
  </si>
  <si>
    <t>Omnilink Elite</t>
  </si>
  <si>
    <t xml:space="preserve">Abbott Vascular </t>
  </si>
  <si>
    <t>Công ty TNHH tư vấn, thương mại và dịch vụ khoa học, kỹ thuật Transmed</t>
  </si>
  <si>
    <t xml:space="preserve">Stent động mạch chi tự nở các cỡ </t>
  </si>
  <si>
    <t>LifeStar/LifeStent</t>
  </si>
  <si>
    <t xml:space="preserve">Angiomed GmbH &amp; Co. Medizintechnik KG </t>
  </si>
  <si>
    <t xml:space="preserve">Stent động mạch chi có lớp bao PTFE tự nở các cỡ </t>
  </si>
  <si>
    <t>Fluency Plus</t>
  </si>
  <si>
    <t xml:space="preserve">Stent động mạch chi có lớp bao PTFE  nở bằng bóng các cỡ </t>
  </si>
  <si>
    <t>LifeStream</t>
  </si>
  <si>
    <t xml:space="preserve">ClearStream Technologies Ltd </t>
  </si>
  <si>
    <t>Stent mạch ngoại biên tự nở (không thuốc)</t>
  </si>
  <si>
    <t>iVolution</t>
  </si>
  <si>
    <t xml:space="preserve">Bộ Stent Graft thân chính động mạch chủ bụng </t>
  </si>
  <si>
    <t>Bộ Stent Graft thân chính Động mạch chủ bụng Endurant và phụ kiện</t>
  </si>
  <si>
    <t>01 Bộ/hộp</t>
  </si>
  <si>
    <t>Bộ Stent Graft thân chính động mạch chủ bụng có chiều dài 80-120mm</t>
  </si>
  <si>
    <t>Treo/Treovance</t>
  </si>
  <si>
    <t>1 bộ/hộp</t>
  </si>
  <si>
    <t>Bolton Medical (Thuộc Terumo Aortic)</t>
  </si>
  <si>
    <t>Bộ Stent Graft thân chính động mạch chủ ngực có stent trần chiều dài 59-229mm</t>
  </si>
  <si>
    <t>Bộ Stent graft cho Động mạch chủ ngực Valiant Captiva và phụ kiện</t>
  </si>
  <si>
    <t>Bộ Stent Graft thân chính động mạch chủ ngực có chiều dài 100-250mm</t>
  </si>
  <si>
    <t>Relay Plus/Relay NBS Plus/ Relay Pro</t>
  </si>
  <si>
    <t xml:space="preserve">Bolton Medical (Thuộc Terumo Aortic) </t>
  </si>
  <si>
    <t>Bộ Stent Graft thân chính động mạch chủ ngực không có stent trần</t>
  </si>
  <si>
    <t>Bộ Stent Graft cho Động mạch chủ ngực Valiant Navion và phụ kiện</t>
  </si>
  <si>
    <t xml:space="preserve">Bóng nong stent động mạch chủ </t>
  </si>
  <si>
    <t>Dụng cụ ngăn ngừa huyết khối đoạn xa</t>
  </si>
  <si>
    <t>ALN Vena Cava Filter; ALN Vena Cava Filter with Hook</t>
  </si>
  <si>
    <t xml:space="preserve">ALN Implants Chirurgicaux </t>
  </si>
  <si>
    <t>Dụng cụ lấy huyết khối Fogarty</t>
  </si>
  <si>
    <t>Dụng cụ hút máu đông dùng 1 lần (Fogarty) các cỡ</t>
  </si>
  <si>
    <t>Hộp 10 cái</t>
  </si>
  <si>
    <t xml:space="preserve">Balton Sp. Zo.o  </t>
  </si>
  <si>
    <t>Bộ dụng cụ lấy dị vật trong lòng mạch Endovascular Snare hoặc tương đương</t>
  </si>
  <si>
    <t>Dụng cụ bắt dị vật 3 vòng Snare Atrieve</t>
  </si>
  <si>
    <t xml:space="preserve">Argon Medical Devices Inc  </t>
  </si>
  <si>
    <t xml:space="preserve">Bộ dụng cụ dán keo sinh học điều trị suy tĩnh mạch </t>
  </si>
  <si>
    <t>Vật liệu đóng mạch ngoại vi - Venaseal Closure System</t>
  </si>
  <si>
    <t>Đầu dò siêu âm trong lòng mạch (IVUS) kèm dụng cụ kéo liên tục HD</t>
  </si>
  <si>
    <t>Opticross HD + Pullback</t>
  </si>
  <si>
    <t xml:space="preserve"> nhóm 2</t>
  </si>
  <si>
    <t>Mỹ; Costa Rica</t>
  </si>
  <si>
    <t>Máy tạo nhịp 01 buồng không có đáp ứng tần số VVI, gồm có phụ kiện chuẩn</t>
  </si>
  <si>
    <t>ENTICOS 4 S
+ SOLIA S 60</t>
  </si>
  <si>
    <t>Hộp/Cái</t>
  </si>
  <si>
    <t xml:space="preserve">Biotronik SE 
&amp; Co. KG </t>
  </si>
  <si>
    <t xml:space="preserve">
Đức</t>
  </si>
  <si>
    <t>Công ty trách nhiệm hữu hạn xuất nhập khẩu trang thiết bị y tế Tâm Thu</t>
  </si>
  <si>
    <t>Máy chính</t>
  </si>
  <si>
    <t>ENTICOS 4 S</t>
  </si>
  <si>
    <t>Hộp/ Cái</t>
  </si>
  <si>
    <t>Dây điện cực thất</t>
  </si>
  <si>
    <t>SOLIA S 60</t>
  </si>
  <si>
    <t>Bộ chọc mạch Introducer 7Fr hoặc 9Fr</t>
  </si>
  <si>
    <t xml:space="preserve"> Bộ máy tạo nhịp tim có phá rung tim ICD 01 buồng, gồm có phụ kiện chuẩn</t>
  </si>
  <si>
    <t xml:space="preserve">Bộ máy tạo nhịp tim vĩnh viễn 1 buồng  có khử rung cho phép chụp MRI toàn thân 1,5 và 3 Tesla, dòng MIRRO MRI SURESCAN và phụ kiện chuẩn. </t>
  </si>
  <si>
    <t xml:space="preserve"> Mỹ/ Thuỵ Sĩ/ Singapore</t>
  </si>
  <si>
    <t>Công ty cổ phần dược phẩm Trung ương Codufa</t>
  </si>
  <si>
    <t xml:space="preserve">Máy chính </t>
  </si>
  <si>
    <t>Thân máy: DVME3D4/ DVME3D1</t>
  </si>
  <si>
    <t>Dây điện cực sốc</t>
  </si>
  <si>
    <t>Điện cực: 6947M-62</t>
  </si>
  <si>
    <t>Kim chọc: Safe sheath HLS1009M</t>
  </si>
  <si>
    <t xml:space="preserve"> Máy tạo nhịp tim 01 buồng có đáp ứng tần số VVIR, gồm có phụ kiện chuẩn</t>
  </si>
  <si>
    <t>Bộ máy tạo nhịp 1 buồng nhịp thích ứng, tương thích MRI toàn thân 1.5T</t>
  </si>
  <si>
    <t>ENTICOS 4 SR
+ SOLIA S 60</t>
  </si>
  <si>
    <t>ENTICOS 4 SR</t>
  </si>
  <si>
    <t>SOLIA S60</t>
  </si>
  <si>
    <t>Kim chọc tĩnh mạch</t>
  </si>
  <si>
    <t xml:space="preserve">Bộ máy tạo nhịp 2 buồng với nhịp thích ứng, tương thích MRI toàn thân 1.5T. </t>
  </si>
  <si>
    <t xml:space="preserve">ENTICOS 4 DR
+ SOLIA S60
+ SOLIA S53       </t>
  </si>
  <si>
    <t>ENTICOS 4 DR</t>
  </si>
  <si>
    <t>SOLIA S53</t>
  </si>
  <si>
    <t>Dây điện cực nhĩ</t>
  </si>
  <si>
    <t>Kim chọc tĩnh mạch (2 cái)</t>
  </si>
  <si>
    <t>Máy tạo nhịp 2 buồng không có đáp ứng tần số DDD có phần mềm search AV+ giúp giảm tạo nhịp thất, giảm suy tim, gồm có phụ kiện chuẩn</t>
  </si>
  <si>
    <t>Bộ máy tạo nhịp SENSIA D (SED01), không đáp ứng nhịp; kèm phụ kiện chuẩn.</t>
  </si>
  <si>
    <t>Mỹ/ Thuỵ Sĩ/ Singapore</t>
  </si>
  <si>
    <t>Máy chính Sensia SED01</t>
  </si>
  <si>
    <t xml:space="preserve">Dây điện cực thất </t>
  </si>
  <si>
    <t>Dây điện cực thất 5076-58</t>
  </si>
  <si>
    <t>Dây điện cực thất 5076-52</t>
  </si>
  <si>
    <t>Bộ chọc mạch Introducer/ Safesheath 7Fr hoặc 9Fr</t>
  </si>
  <si>
    <t>Dây điện cực tạo nhịp tạm thời loại không bóng</t>
  </si>
  <si>
    <t>Bipolar Balloon Pacing Catheter</t>
  </si>
  <si>
    <t xml:space="preserve">Alpha Medical Instruments LLC\ </t>
  </si>
  <si>
    <t>Dụng cụ ép cầm máu vết chọc động mạch quay</t>
  </si>
  <si>
    <t>Băng đóng lòng mạch quay Mostar™</t>
  </si>
  <si>
    <t>Dụng cụ ép cầm máu vết chọc động mạch đùi</t>
  </si>
  <si>
    <t>Dụng cụ đóng lỗ chọc động mạch đùi Angioseal kích cỡ 6F, 8F</t>
  </si>
  <si>
    <t>Angio-Seal 6Fr-8Fr</t>
  </si>
  <si>
    <t>Dụng cụ đóng lỗ động mạch Perclose</t>
  </si>
  <si>
    <t>Proglide</t>
  </si>
  <si>
    <t>1 Cái/Túi</t>
  </si>
  <si>
    <t xml:space="preserve">Bộ kit đốt dùng cho máy điều trị suy giãn tĩnh mạch, gồm: </t>
  </si>
  <si>
    <t>Bộ kit đốt ELVeS Radial™ dùng cho máy điều trị suy giãn tĩnh mạch. Một bộ gồm:
01 sợi quang có đánh dấu độ sâu dài 2,5 mét
01 kim chọc tĩnh mạch Cannula VènlonTm 16G, 1.7 x 45mm</t>
  </si>
  <si>
    <t>1 bộ/Hộp</t>
  </si>
  <si>
    <t xml:space="preserve">CeramOptec GmbH </t>
  </si>
  <si>
    <t>1 Sợi quang có đánh dấu độ sâu dài 2,5 mét</t>
  </si>
  <si>
    <t>1 Kim chọc tĩnh mạch 16G, 1.7x45mm</t>
  </si>
  <si>
    <t xml:space="preserve">Bộ khăn chụp mạch vành C, gồm: </t>
  </si>
  <si>
    <t xml:space="preserve">1 x Khăn trải bàn dụng cụ L 165x200 </t>
  </si>
  <si>
    <t xml:space="preserve">1 x Khăn chụp mạch vành có đường kính lỗ 7cm  3 lỗ 240x370 </t>
  </si>
  <si>
    <t>1 x Bao chụp đầu đèn MS 65</t>
  </si>
  <si>
    <t>1 x Khăn phủ bàn dụng cụ vô trùng 150x180</t>
  </si>
  <si>
    <t>1 x Tấm phủ chắn chì 150x180</t>
  </si>
  <si>
    <t>1 x Bao kính chắn chì 100x120</t>
  </si>
  <si>
    <t>1 x Bao đựng remote 10x26</t>
  </si>
  <si>
    <t>Áo phẫu thuật Standard L,XL</t>
  </si>
  <si>
    <t>Bộ nhận tín hiệu áp lực động mạch dùng cho máy DSA</t>
  </si>
  <si>
    <t>Bộ nhận tín hiệu áp lực động mạch dùng cho Monitor</t>
  </si>
  <si>
    <t>Dây dẫn chịu áp lực cao 50/70/120cm áp suất 1200PSI (84BAR)</t>
  </si>
  <si>
    <t xml:space="preserve">Vật tư Khoa Chẩn đoán hình ảnh </t>
  </si>
  <si>
    <t xml:space="preserve">Máng đặt ống thông ngã đùi (6F,7F,8F)-dài 5,7,10,25,45cm dùng cho can thiệp động mạch não kèm syringe 2,5ml  </t>
  </si>
  <si>
    <t xml:space="preserve">Radifocus Introducer II </t>
  </si>
  <si>
    <t>Bộ Y-Adaptor</t>
  </si>
  <si>
    <t>Van cầm máu chữ Y dạng bấm và xoay OKAY II</t>
  </si>
  <si>
    <t>Hộp 5 cái</t>
  </si>
  <si>
    <t xml:space="preserve">Goodman Co., Ltd  </t>
  </si>
  <si>
    <t xml:space="preserve">Ống thông chụp mạch máu não (Catheter) JB2 loại 5F </t>
  </si>
  <si>
    <t xml:space="preserve">Ống thông chụp mạch máu não (Catheter) Vertebral 5F </t>
  </si>
  <si>
    <t>Catheter Vertebral 5F</t>
  </si>
  <si>
    <t xml:space="preserve">Ống thông chụp mạch máu não (catheter) Vertebral 4F </t>
  </si>
  <si>
    <t xml:space="preserve">Catheter Vertebral 4F </t>
  </si>
  <si>
    <t>Ống thông chụp mạch máu phế quản (catheter) Cobra 5F</t>
  </si>
  <si>
    <t>Catheter  Cobra 5F</t>
  </si>
  <si>
    <t>Ống thông chụp mạch máu gan (catheter) Yashiro 5F</t>
  </si>
  <si>
    <t>Catheter  Yashiro 5F</t>
  </si>
  <si>
    <t>Ống thông chụp động mạch thận (catheter) Renal 5F</t>
  </si>
  <si>
    <t>Ống thông chụp động mạch chủ (catheter) Pitgtail 5F dùng cho XQ can thiệp</t>
  </si>
  <si>
    <t xml:space="preserve">Catheter  Pitgtail 5F </t>
  </si>
  <si>
    <t>Ống thông chẩn đoán động mạch não các cỡ</t>
  </si>
  <si>
    <t>Catheter Mani 5F</t>
  </si>
  <si>
    <t>Hạt nhựa PVA thuyên tắc mạch máu chất liệu polyvinyl alcohol</t>
  </si>
  <si>
    <t>Contour PVA</t>
  </si>
  <si>
    <t>Vi ống thông can thiệp TOCE/TACE với đầu tip nhỏ 1.9F, áp lực bơm tới 1000psi</t>
  </si>
  <si>
    <t xml:space="preserve">Vi ống thông can thiệp Asahi Masters  PARKWAY SOFT
</t>
  </si>
  <si>
    <t>Bộ vi ống thông can thiệp TOCE/TACE với đầu tip nhỏ 2.6F và lòng ống rộng (0.69mm), torque rời, áp lực bơm tới 1000psi</t>
  </si>
  <si>
    <t xml:space="preserve">Vi ống thông can thiệp Asahi Masters PARKWAY HF KIT 
</t>
  </si>
  <si>
    <t>Bộ/Hộp</t>
  </si>
  <si>
    <t>Micro catheter Progreat 2.7F hoặc tương đương</t>
  </si>
  <si>
    <t>Micro Catheter Progreat 2.7F</t>
  </si>
  <si>
    <t>Hạt nhựa tải thuốc điều trị ung thư gan kích thước hạt 40; 75; 100 micromet, phủ polymer, hấp thụ thuốc tối đa 60 phút, 2ml</t>
  </si>
  <si>
    <t>Hạt nút mạch DC Bead / DC Bead M1</t>
  </si>
  <si>
    <t>ống</t>
  </si>
  <si>
    <t>01 ống/hộp</t>
  </si>
  <si>
    <t xml:space="preserve">Biocompatibles UK Ltd </t>
  </si>
  <si>
    <t xml:space="preserve"> Anh Quốc</t>
  </si>
  <si>
    <t>Hạt nhựa nút mạch kích thước 40 - 1.300 micromet , phủ polymer, 2ml</t>
  </si>
  <si>
    <t>Hạt nút mạch Embozene Color Advanced Microspheres, 2ml</t>
  </si>
  <si>
    <t xml:space="preserve">Kìm cắt coil </t>
  </si>
  <si>
    <t>5 cái</t>
  </si>
  <si>
    <t>Ống thông dẫn đường kép 2 nòng các cỡ</t>
  </si>
  <si>
    <t>Ống thông dẫn đường kép 2 nòng Chaperon các cỡ</t>
  </si>
  <si>
    <t xml:space="preserve">Microvention </t>
  </si>
  <si>
    <t>Mỹ, Nhật</t>
  </si>
  <si>
    <t>Coil nút mạch não loại không phủ Gel  các cỡ</t>
  </si>
  <si>
    <t>Coil nút mạch não loại không phủ Gel các loại, các cỡ: Complex, Cosmos, Compass, Hypersoft, Hypersoft 3D, Helical, VFC.</t>
  </si>
  <si>
    <t>Coil nút mạch não loại phủ Gel  các cỡ</t>
  </si>
  <si>
    <t>Coil nút mạch não loại có phủ Gel các loại, các cỡ: Hydrocoil, Hydrosoft, Hydroframe.</t>
  </si>
  <si>
    <t xml:space="preserve">Bóng chặn cổ túi phình mạch máu não </t>
  </si>
  <si>
    <t>Stent chẹn cổ túi phình mạch não các cỡ</t>
  </si>
  <si>
    <t>Stent chẹn cổ túi phình mạch não LVIS các cỡ</t>
  </si>
  <si>
    <t>Stent chuyển hướng dòng chảy, chất liệu Cobalt Chromium</t>
  </si>
  <si>
    <t>Stent chuyển hướng dòng chảy, chất liệu Cobalt Chromium FRED các loại, các cỡ</t>
  </si>
  <si>
    <t>Keo sinh học nút dị dạng động tĩnh mạch não</t>
  </si>
  <si>
    <t>Keo sinh học nút dị dạng động tĩnh mạch não PHIL</t>
  </si>
  <si>
    <t>Vi ống thông can thiệp gắn sẵn dây dẫn các cỡ</t>
  </si>
  <si>
    <t>Vi ống thông can thiệp TOCE Renegade Hi Flo Fathom system/Renegade STC-18</t>
  </si>
  <si>
    <t>Vi ống thông can thiệp mạch máu não 1.7F-1.9F</t>
  </si>
  <si>
    <t>Vi ống thông can thiệp mạch máu não 1.7F-1.9F Headway các loại, các cỡ</t>
  </si>
  <si>
    <t>Vi dây dẫn đường mạch máu não các cỡ</t>
  </si>
  <si>
    <t>Vi dây dẫn đường mạch máu não Traxcess các loại, các cỡ</t>
  </si>
  <si>
    <t>Vi ống thông hút huyết khối mạch não đường kính trong nhỏ (Đường kính ngoài đầu xa: 3,8F;  Đường kính ngoài đầu gần: 4,7F)</t>
  </si>
  <si>
    <t>Vi ống hút huyết khối mạch não đường kính trong lớn thế hệ ACE các cỡ</t>
  </si>
  <si>
    <t>Vi ống thông hút huyết khối mạch não đường kính trong lớn Sofia Plus các loại, các cỡ</t>
  </si>
  <si>
    <t>Ống thông can thiệp mạch máu thần kinh cỡ 6F/8F, chiều dài từ 80 đến 105cm, có đầu thẳng hoặc cong kiểu MP</t>
  </si>
  <si>
    <t>Dụng cụ bơm hút huyết khối</t>
  </si>
  <si>
    <t>Dây nối với ống hút huyết khối</t>
  </si>
  <si>
    <t>Bình chứa gắn với bơm hút huyết khối</t>
  </si>
  <si>
    <t xml:space="preserve">Ống thông dẫn đường can thiệp mạch não với cấu trúc trục dạng Duraform hoặc tương đương </t>
  </si>
  <si>
    <t>Vi ống thông dẫn đường Delivery các loại hoặc tương đương</t>
  </si>
  <si>
    <t>Vi ống thông can thiệp mạch não có lớp Hydrolene bề mặt</t>
  </si>
  <si>
    <t>Vi ống thông can thiệp mạch não Headway các loại, các cỡ</t>
  </si>
  <si>
    <t>Stent điều trị túi phình mạch não cổ rộng với thiết kế 8 và 12  vương miện trên dòng</t>
  </si>
  <si>
    <t>Giá đỡ (Stent) mạch não bằng chất liệu Nitinol</t>
  </si>
  <si>
    <t>Giá đỡ (Stent) mạch não bằng chất liệu Nitinol LVIS Jr các loại, các cỡ</t>
  </si>
  <si>
    <t>Giá đỡ (Stent) để lấy huyết mạch não với thiết kế Flexcell hoặc tương đương</t>
  </si>
  <si>
    <t>Giá đỡ (Stent) để lấy huyết khối mạch não Eric các loại, các cỡ</t>
  </si>
  <si>
    <t>Vi ống thông để bung stent lấy huyết khối</t>
  </si>
  <si>
    <t xml:space="preserve">Ống thông can thiệp mang bóng hỗ trợ điều trị lấy huyết khối mạch não </t>
  </si>
  <si>
    <t>Bóng nong mạch não có lớp phủ XTRA silicone</t>
  </si>
  <si>
    <t>Bóng nong, chặn cổ túi phình mạch não hỗ trợ thả coils</t>
  </si>
  <si>
    <t>Vi dây dẫn, dài đến 300cm</t>
  </si>
  <si>
    <t>Vi dây dẫn, dài đến 300cm Traxcess các loại, các cỡ</t>
  </si>
  <si>
    <t>Dụng cụ cắt coil, cắt bằng điện</t>
  </si>
  <si>
    <t>Dụng cụ cắt coil, cắt bằng điện VGRIP</t>
  </si>
  <si>
    <t>d</t>
  </si>
  <si>
    <t>Vòng xoắn kim loại nút túi phình mạch não với cấu trúc 360độ, nano</t>
  </si>
  <si>
    <t>Giá đỡ nong mạch cảnh tự bung, đường kính 4-9mm, chiều dài: 30-60mm thiết kế dạng closedcell, có thể thu stent lại sau khi đã bung ra được 50%</t>
  </si>
  <si>
    <t>Bóng nong động mạch cảnh</t>
  </si>
  <si>
    <t>Viatrac 14 Plus</t>
  </si>
  <si>
    <t>Lưới động mạch cảnh</t>
  </si>
  <si>
    <t>Dụng cụ gắn kim sinh thiết Magnum hoặc tương đương</t>
  </si>
  <si>
    <t xml:space="preserve">Súng sinh thiết lõi tự động Pro-Mag Ultra 2.2 </t>
  </si>
  <si>
    <t xml:space="preserve">Argon Medical Devices Inc </t>
  </si>
  <si>
    <t>Kim sinh thiết Magnum các cỡ hoặc tương đương</t>
  </si>
  <si>
    <t>Kim sinh thiết UltraCore các cỡ (Phù hợp với súng Bard Magnum)</t>
  </si>
  <si>
    <t>Hộp 10 cây</t>
  </si>
  <si>
    <t>Kim sinh thiết Monopty các cỡ hoặc tương đương</t>
  </si>
  <si>
    <t>Kim sinh thiết Monopty</t>
  </si>
  <si>
    <t>Hộp/10 cây</t>
  </si>
  <si>
    <t xml:space="preserve">Bard Reynosa S.A DE C.V.  </t>
  </si>
  <si>
    <t>Mexico</t>
  </si>
  <si>
    <t>Công ty trách nhiệm hữu hạn vật tư và trang thiết bị y tế HAT-MED Việt Nam</t>
  </si>
  <si>
    <t>Kim sinh thiết có độ sâu cắt 11mm hoặc 22mm, lên nòng 2 lần bằng cách xoay đuôi kim</t>
  </si>
  <si>
    <t>Bộ kim chọc sinh thiết lõi kèm kim dẫn đường các cỡ</t>
  </si>
  <si>
    <t xml:space="preserve">Kim sinh thiết Super core các số </t>
  </si>
  <si>
    <t>Hộp 10 bộ</t>
  </si>
  <si>
    <t>Kim chọc động mạch đùi 18G (có nòng )</t>
  </si>
  <si>
    <t>Surflo IV Catheter</t>
  </si>
  <si>
    <t>Hộp 50 cây</t>
  </si>
  <si>
    <t>Philippin</t>
  </si>
  <si>
    <t>Vật tư mạch máu</t>
  </si>
  <si>
    <t>Mạch máu nhân tạo cỡ 10mm x 30cm</t>
  </si>
  <si>
    <t xml:space="preserve">Mạch máu nhân tạo Hemashield Platium Woven Double Velour
Kích thước:  10mm x 30cm </t>
  </si>
  <si>
    <t>Hộp /1cái</t>
  </si>
  <si>
    <t>Intervascular SAS/ Maquet /Getinge</t>
  </si>
  <si>
    <t>Công ty cổ phần thiết bị y tế Việt Gia</t>
  </si>
  <si>
    <t>Mạch máu nhân tạo cỡ 22mm x 15cm</t>
  </si>
  <si>
    <t>Mạch máu nhân tạo Hemashield Gold Knitted Double Velour Grafts
Kích thước: 22mm x 15cm</t>
  </si>
  <si>
    <t xml:space="preserve">Mạch máu nhân tạo cỡ 18mm x 30cm </t>
  </si>
  <si>
    <t>Mạch máu nhân tạo Hemashield Platium Woven Double Velour
Kích thước: 18mm x30cm</t>
  </si>
  <si>
    <t>Mạch máu nhân tạo cỡ 20mm x 30cm</t>
  </si>
  <si>
    <t>Mạch máu nhân tạo Hemashield Platinum
Kích thước: 20mm x 30cm</t>
  </si>
  <si>
    <t xml:space="preserve">Mạch máu nhân tạo cỡ 10mmx15cm </t>
  </si>
  <si>
    <t>Mạch máu nhân tạo Hemashield Gold Knitted Velour Grafts, straight tube
Kích thước: 10mm x 15cm</t>
  </si>
  <si>
    <t>Mạch máu nhân tạo cỡ 20mm x 10mm</t>
  </si>
  <si>
    <t>Mạch máu nhân tạo Hemashield Platinum Woven Double Velour – kiểu chữ Y
Kích thước:  20mm x 10mm – dài 40cm</t>
  </si>
  <si>
    <t>Miếng vá tim, mạch máu (4x8cm)</t>
  </si>
  <si>
    <t>Mạch máu nhân tạo ePTFE các cỡ</t>
  </si>
  <si>
    <t xml:space="preserve">Miếng vá mạch máu nhân tạo ePTFE </t>
  </si>
  <si>
    <t>Mạch máu nhân tạo chữ Y các cỡ</t>
  </si>
  <si>
    <t>Vật tư tiêu hao Mắt:</t>
  </si>
  <si>
    <t xml:space="preserve">Dao 15 độ có cán </t>
  </si>
  <si>
    <t>Dao mổ mắt 15 độ ( Stab Knifes), Model: A-15F</t>
  </si>
  <si>
    <t>Hộp 05 cái</t>
  </si>
  <si>
    <t xml:space="preserve">Kai </t>
  </si>
  <si>
    <t>Công ty TNHH TBYT Minh Nhi</t>
  </si>
  <si>
    <t xml:space="preserve"> Dao 2.7mm-3.2mm</t>
  </si>
  <si>
    <t>Dao mổ mắt 2.8/3.0/3.2mm( Clear Corneal Knifes), Model: CCR-28/30/32AGF</t>
  </si>
  <si>
    <t xml:space="preserve">Kai  </t>
  </si>
  <si>
    <t>Dao mổ mộng</t>
  </si>
  <si>
    <t>Dao mổ mộng 3.0mm</t>
  </si>
  <si>
    <t>6 cái/hộp</t>
  </si>
  <si>
    <t xml:space="preserve">Oasis Medical , Inc </t>
  </si>
  <si>
    <t>Công ty cổ phần Thiên Trường</t>
  </si>
  <si>
    <t>Dịch nhầy i-Vise 2.0 hoặc tương đương</t>
  </si>
  <si>
    <t>Dịch nhầy dùng trong phẫu thuật mắt  Curagel 2%(HPMC 2%)2ml</t>
  </si>
  <si>
    <t>Ống</t>
  </si>
  <si>
    <t>Hộp 01 ống</t>
  </si>
  <si>
    <t xml:space="preserve">Curamed Ophthalmics </t>
  </si>
  <si>
    <t xml:space="preserve">Đầu cắt dịch kính </t>
  </si>
  <si>
    <t>Thủy tinh thể nhân tạo mềm đơn tiêu cự Micropure 123 kèm dụng cụ đặt nhân hoặc tương đương</t>
  </si>
  <si>
    <t xml:space="preserve">Thủy tinh thể nhân tạo mềm đơn tiêu cự Micropure 123 kèm dụng cụ đặt nhân </t>
  </si>
  <si>
    <t>TTT đặt sẵn trong cartridge trong hộp vô trùng</t>
  </si>
  <si>
    <t xml:space="preserve">PhysIOL S.A </t>
  </si>
  <si>
    <t xml:space="preserve"> Bỉ</t>
  </si>
  <si>
    <t>Công ty trách nhiệm hữu hạn thiết bị y khoa Tâm An</t>
  </si>
  <si>
    <t>Thủy tinh thể nhân tạo mềm càng hình chữ Z</t>
  </si>
  <si>
    <t>Thủy tinh thể nhân tạo mềm Bioline Yellow Bluelight kèm dụng cụ đặt nhân</t>
  </si>
  <si>
    <t>Hộp 1 chiếc (Theo tiêu chuẩn của hãng sản xuất)</t>
  </si>
  <si>
    <t xml:space="preserve">I-medical Ophthalmic International Heidelberg GmbH </t>
  </si>
  <si>
    <t xml:space="preserve"> Đức</t>
  </si>
  <si>
    <t xml:space="preserve">Thuốc nhuộm bao </t>
  </si>
  <si>
    <t>Tubosonic</t>
  </si>
  <si>
    <t xml:space="preserve">Medicel </t>
  </si>
  <si>
    <t>Dây silicon thông lệ mũi- lệ đạo không có kim 2 đầu</t>
  </si>
  <si>
    <t>Dây silicon thông lệ mũi- lệ đạo có kim 2 đầu</t>
  </si>
  <si>
    <t>Dây silicon</t>
  </si>
  <si>
    <t>1 dây/túi</t>
  </si>
  <si>
    <t>Miếng dán mi (6x7cm)</t>
  </si>
  <si>
    <t>Miếng dán mi ( 6x7)cm</t>
  </si>
  <si>
    <t xml:space="preserve">100 cái/hộp </t>
  </si>
  <si>
    <t xml:space="preserve">3M </t>
  </si>
  <si>
    <t>Vật tư RHM:</t>
  </si>
  <si>
    <t>Hệ thống nẹp vis xương hàm các loại</t>
  </si>
  <si>
    <t>Nẹp mini titan 2.0 thẳng 4 lỗ</t>
  </si>
  <si>
    <t xml:space="preserve">gói </t>
  </si>
  <si>
    <t xml:space="preserve">Stema Medizintechnik GmbH </t>
  </si>
  <si>
    <t>CHLB Đức</t>
  </si>
  <si>
    <t>Công ty cổ phần công nghệ Phan Anh</t>
  </si>
  <si>
    <t>Nẹp mini titan 2.0 thẳng 6 lỗ</t>
  </si>
  <si>
    <t>Nẹp mini titan 2.0 thẳng 8 lỗ</t>
  </si>
  <si>
    <t>Nẹp mini titan 2.0 thẳng 16 lỗ</t>
  </si>
  <si>
    <t>Nẹp mini titan 2.0 chữ L 4 lỗ</t>
  </si>
  <si>
    <t>Nẹp mini titan 2.0 cong ổ mắt 10 lỗ</t>
  </si>
  <si>
    <t>Nẹp mini titan 2.0 chữ T 5 lỗ</t>
  </si>
  <si>
    <t>Nẹp mini titan 2.0 chữ Y 5 lỗ</t>
  </si>
  <si>
    <t>Nẹp mini titan 2.0 chữ X 6 lỗ</t>
  </si>
  <si>
    <t>Lưới lót xương sản ổ mắt 1.5</t>
  </si>
  <si>
    <t>Nẹp hàm dưới titan 2.3 thẳng 4 lỗ tăng áp</t>
  </si>
  <si>
    <t>Nẹp hàm dưới titan 2.3 thẳng 6 lỗ tăng áp</t>
  </si>
  <si>
    <t>Nẹp hàm dưới titan 2.3 thẳng 8 lỗ tăng áp</t>
  </si>
  <si>
    <t>Nẹp xương cằm titan 2.3 cong 4 lỗ tăng áp</t>
  </si>
  <si>
    <t>Nẹp góc hàm titan 2.3 cong 6 lỗ tăng áp</t>
  </si>
  <si>
    <t>Nẹp phục hình titan 2.7 các cỡ</t>
  </si>
  <si>
    <t>Khớp thái dương hàm 2.2mm</t>
  </si>
  <si>
    <t>Vít thái dương hàm 2.2mm</t>
  </si>
  <si>
    <t>Vít mini titan 1.5 các cỡ ( tự khoan)</t>
  </si>
  <si>
    <t>Vít mini titan 2.0 các cỡ (tự khoan)</t>
  </si>
  <si>
    <t>Vít mini titan 2.0 các cỡ ( tự khoan)</t>
  </si>
  <si>
    <t>Vít hàm dưới titan 2.3 các cỡ mũ tăng áp</t>
  </si>
  <si>
    <t>Vít phục hình hàm dưới titan 2.7</t>
  </si>
  <si>
    <t xml:space="preserve">Hệ thống nẹp Vít xương hàm tự tiêu: 
</t>
  </si>
  <si>
    <t>Nẹp xương hàm tự tiêu 1.5 thẳng 4 lỗ</t>
  </si>
  <si>
    <t xml:space="preserve">INION Oy </t>
  </si>
  <si>
    <t>Phần Lan</t>
  </si>
  <si>
    <t>Nẹp xương hàm tự tiêu 1.5 thẳng 6 lỗ</t>
  </si>
  <si>
    <t>Nẹp xương hàm tự tiêu 1.5 thẳng 20 lỗ</t>
  </si>
  <si>
    <t>Nẹp xương hàm tự tiêu 2.0 thẳng 4 lỗ</t>
  </si>
  <si>
    <t>Nẹp xương hàm tự tiêu 2.0 thẳng 6 lỗ</t>
  </si>
  <si>
    <t>Nẹp xương hàm tự tiêu 2.5 thẳng 4 lỗ</t>
  </si>
  <si>
    <t>Nẹp xương hàm tự tiêu 2.5 thẳng 6 lỗ</t>
  </si>
  <si>
    <t>Vít xương hàm tự tiêu 1.5x6mm</t>
  </si>
  <si>
    <t>Vít xương hàm tự tiêu 2.0x7mm</t>
  </si>
  <si>
    <t>Vít xương hàm tự tiêu 2.5x8mm</t>
  </si>
  <si>
    <t>Vít xương hàm tự tiêu 2.5x12mm</t>
  </si>
  <si>
    <t>Vật tư dùng cắm ghép Implanmt</t>
  </si>
  <si>
    <t xml:space="preserve">Bộ nâng xoang hở </t>
  </si>
  <si>
    <t>Bộ nâng xoang kín</t>
  </si>
  <si>
    <t>Đồ lấy dấu</t>
  </si>
  <si>
    <t xml:space="preserve">Nắp chụp lấy dấu chân răng nhân tạo Impression Coping (gắn lâu dài trong cơ thể)
Mã ký hiệu: ETK-NP </t>
  </si>
  <si>
    <t xml:space="preserve">ETK </t>
  </si>
  <si>
    <t>Công ty cổ phần trang thiết bị y nha khoa Việt Đăng</t>
  </si>
  <si>
    <t>Implant các cỡ</t>
  </si>
  <si>
    <t>Healing</t>
  </si>
  <si>
    <t>Chân răng nhân tạo Healing 
Mã ký hiệu: ETK-NCI</t>
  </si>
  <si>
    <t>Bệ nhận răng giả Abutment các cỡ</t>
  </si>
  <si>
    <t>Dây dẫn nước dùng cho máy phẫu thuật Implant</t>
  </si>
  <si>
    <t xml:space="preserve">Dây nước của máy cắm implant nha khoa Irrigation tube </t>
  </si>
  <si>
    <t xml:space="preserve">Saeshin </t>
  </si>
  <si>
    <t>Màng xương nhân tạo cỡ 10x20</t>
  </si>
  <si>
    <t>Màng xương nhân tạo Collagen Membrane -GCM1020.</t>
  </si>
  <si>
    <t xml:space="preserve">Genoss </t>
  </si>
  <si>
    <t>Màng xương nhân tạo cỡ 15x20</t>
  </si>
  <si>
    <t>Màng xương nhân tạo Collagen Membrane -GCM1520.</t>
  </si>
  <si>
    <t>Màng xương nhân tạo cỡ 20x30</t>
  </si>
  <si>
    <t>Màng xương nhân tạo Collagen Membrane -GCM2030.</t>
  </si>
  <si>
    <t>Bột xương 0.25cc</t>
  </si>
  <si>
    <t xml:space="preserve">Bột xương nhân tạo Osteon II (Vial type) -DT7G0510025. </t>
  </si>
  <si>
    <t>Bột xương 0.5cc</t>
  </si>
  <si>
    <t>Bột xương nhân tạo Osteon II (Vial type)  -DT7G0510050.</t>
  </si>
  <si>
    <t>Bột xương 1cc</t>
  </si>
  <si>
    <t>Bột xương nhân tạo Osteon II (Vial type)- DT7G0510100.</t>
  </si>
  <si>
    <t>Bộ kit</t>
  </si>
  <si>
    <t>Bộ dụng cụ phẫu thuật chân răng nhân tạo Surgical Kit Naturall NCPT
Mã ký hiệu: ETK-NCPT</t>
  </si>
  <si>
    <t>Bộ stopper</t>
  </si>
  <si>
    <t>Bộ kit phục hình</t>
  </si>
  <si>
    <t>Dụng cụ phục hình chân răng nhân tạo Torque Wrench CCC
Mã ký hiệu: ETK - CCC</t>
  </si>
  <si>
    <t>Tổng cộng (C+D)</t>
  </si>
  <si>
    <t xml:space="preserve">Phụ lục </t>
  </si>
  <si>
    <t>BÁO CÁO KẾT QUẢ LỰA CHỌN NHÀ THẦU GÓI THẦU MUA HOÁ CHẤT, VẬT TƯ TIÊU HAO NĂM 2021 (GÓI 3 VÀ GÓI 4)</t>
  </si>
  <si>
    <t>(Kèm theo Quyết định số 439/QĐ-BVC ngày 16 tháng 4 năm 2021)</t>
  </si>
  <si>
    <t>(Bằng chữ: Một trăm hai mươi sáu tỷ, một trăm lẻ bốn triệu, hai trăm chín mươi tám ngàn, một trăm năm mươi mốt đồng)</t>
  </si>
  <si>
    <t>Giám đốc</t>
  </si>
  <si>
    <t>Nguyễn Trọng Thiện</t>
  </si>
  <si>
    <t>Số lượng</t>
  </si>
  <si>
    <t>Medtronic Neurosurgery/ Medtronic S. de R.L. de CV /
Covidien</t>
  </si>
  <si>
    <t xml:space="preserve"> Mỹ/Mexico/Dominican</t>
  </si>
  <si>
    <t>Ireland, Mỹ</t>
  </si>
  <si>
    <t>Mỹ, Thụy Sỹ, Đức, Anh</t>
  </si>
  <si>
    <t>Kim đốt sóng cao tần Avecure mini loại dùng cho máy đốt vi sóng cỡ 10 cm</t>
  </si>
  <si>
    <t>Kim đốt sóng cao tần Avecure nhỏ loại dùng cho máy đốt vi sóng cỡ 15 cm</t>
  </si>
  <si>
    <t>Kim đốt sóng cao tần Avecure nhỏ loại dùng cho máy đốt vi sóng cỡ 21 cm</t>
  </si>
  <si>
    <t>Kim đốt sóng cao tần Avecure trung bình loại dùng cho máy đốt vi sóng cỡ 15 cm</t>
  </si>
  <si>
    <t>Kim đốt sóng cao tần Avecure lớn loại dùng cho máy đốt vi sóng cỡ 15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</si>
</sst>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_(* #,##0.00_);_(* \(#,##0.00\);_(* &quot;-&quot;??_);_(@_)"/>
    <numFmt numFmtId="166" formatCode="_(* #,##0_);_(* \(#,##0\);_(* &quot;-&quot;??_);_(@_)"/>
  </numFmts>
  <fonts count="35" x14ac:knownFonts="1">
    <font>
      <sz val="11"/>
      <color theme="1"/>
      <name val="Arial"/>
      <family val="2"/>
      <charset val="163"/>
      <scheme val="minor"/>
    </font>
    <font>
      <sz val="11"/>
      <color theme="1"/>
      <name val="Arial"/>
      <family val="2"/>
      <charset val="163"/>
      <scheme val="minor"/>
    </font>
    <font>
      <sz val="10"/>
      <name val="Arial"/>
      <family val="2"/>
      <charset val="163"/>
    </font>
    <font>
      <sz val="13"/>
      <name val="Times New Roman"/>
      <family val="1"/>
    </font>
    <font>
      <sz val="13"/>
      <color rgb="FF0070C0"/>
      <name val="Times New Roman"/>
      <family val="1"/>
    </font>
    <font>
      <sz val="14"/>
      <name val="Arial"/>
      <family val="2"/>
      <charset val="163"/>
    </font>
    <font>
      <b/>
      <sz val="14"/>
      <name val="Times New Roman"/>
      <family val="1"/>
      <charset val="163"/>
      <scheme val="major"/>
    </font>
    <font>
      <b/>
      <sz val="13"/>
      <color theme="1"/>
      <name val="Times New Roman"/>
      <family val="1"/>
    </font>
    <font>
      <sz val="12"/>
      <name val="Arial"/>
      <family val="2"/>
    </font>
    <font>
      <b/>
      <sz val="13"/>
      <name val="Times New Roman"/>
      <family val="1"/>
    </font>
    <font>
      <b/>
      <sz val="13"/>
      <name val="Times New Roman"/>
      <family val="1"/>
      <scheme val="major"/>
    </font>
    <font>
      <sz val="10"/>
      <color indexed="8"/>
      <name val="Arial"/>
      <family val="2"/>
    </font>
    <font>
      <sz val="13"/>
      <name val="Times New Roman"/>
      <family val="1"/>
      <scheme val="major"/>
    </font>
    <font>
      <sz val="12"/>
      <name val="Arial"/>
      <family val="2"/>
      <charset val="163"/>
    </font>
    <font>
      <b/>
      <sz val="12"/>
      <name val="Arial"/>
      <family val="2"/>
    </font>
    <font>
      <sz val="12"/>
      <color indexed="10"/>
      <name val="Arial"/>
      <family val="2"/>
    </font>
    <font>
      <sz val="13"/>
      <color theme="1"/>
      <name val="Times New Roman"/>
      <family val="1"/>
    </font>
    <font>
      <sz val="11"/>
      <name val="Arial"/>
      <family val="2"/>
      <charset val="163"/>
    </font>
    <font>
      <sz val="11"/>
      <color rgb="FF000000"/>
      <name val="Arial"/>
      <family val="2"/>
      <charset val="163"/>
    </font>
    <font>
      <sz val="11"/>
      <color theme="1"/>
      <name val="Arial"/>
      <family val="2"/>
      <scheme val="minor"/>
    </font>
    <font>
      <sz val="12"/>
      <color theme="1"/>
      <name val="Times New Roman"/>
      <family val="1"/>
    </font>
    <font>
      <sz val="12"/>
      <name val="Times New Roman"/>
      <family val="1"/>
    </font>
    <font>
      <b/>
      <sz val="12"/>
      <name val="Times New Roman"/>
      <family val="1"/>
      <scheme val="major"/>
    </font>
    <font>
      <sz val="12"/>
      <name val="Times New Roman"/>
      <family val="1"/>
      <scheme val="major"/>
    </font>
    <font>
      <sz val="13"/>
      <color theme="1"/>
      <name val="Times New Roman"/>
      <family val="1"/>
      <scheme val="major"/>
    </font>
    <font>
      <sz val="14"/>
      <color theme="1"/>
      <name val="Times New Roman"/>
      <family val="2"/>
      <charset val="163"/>
    </font>
    <font>
      <b/>
      <sz val="11"/>
      <name val="Arial"/>
      <family val="2"/>
    </font>
    <font>
      <b/>
      <sz val="9"/>
      <color indexed="81"/>
      <name val="Tahoma"/>
      <family val="2"/>
    </font>
    <font>
      <sz val="9"/>
      <color indexed="81"/>
      <name val="Tahoma"/>
      <family val="2"/>
    </font>
    <font>
      <b/>
      <sz val="14"/>
      <name val="Times New Roman"/>
      <family val="1"/>
      <scheme val="major"/>
    </font>
    <font>
      <b/>
      <sz val="16"/>
      <name val="Times New Roman"/>
      <family val="1"/>
      <scheme val="major"/>
    </font>
    <font>
      <sz val="16"/>
      <name val="Times New Roman"/>
      <family val="1"/>
    </font>
    <font>
      <b/>
      <sz val="12"/>
      <name val="Times New Roman"/>
      <family val="1"/>
    </font>
    <font>
      <b/>
      <sz val="12"/>
      <color theme="1"/>
      <name val="Times New Roman"/>
      <family val="1"/>
    </font>
    <font>
      <sz val="12"/>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xf numFmtId="165" fontId="2" fillId="0" borderId="0" applyFont="0" applyFill="0" applyBorder="0" applyAlignment="0" applyProtection="0"/>
    <xf numFmtId="0" fontId="11" fillId="0" borderId="0">
      <alignment vertical="top"/>
    </xf>
    <xf numFmtId="0" fontId="18" fillId="0" borderId="0"/>
    <xf numFmtId="0" fontId="19" fillId="0" borderId="0"/>
    <xf numFmtId="0" fontId="25" fillId="0" borderId="0"/>
  </cellStyleXfs>
  <cellXfs count="115">
    <xf numFmtId="0" fontId="0" fillId="0" borderId="0" xfId="0"/>
    <xf numFmtId="0" fontId="4" fillId="0" borderId="0" xfId="2" applyFont="1" applyAlignment="1">
      <alignment wrapText="1"/>
    </xf>
    <xf numFmtId="0" fontId="5" fillId="0" borderId="0" xfId="2" applyFont="1" applyAlignment="1">
      <alignment wrapText="1"/>
    </xf>
    <xf numFmtId="0" fontId="6" fillId="0" borderId="0" xfId="2" applyFont="1" applyAlignment="1">
      <alignment wrapText="1"/>
    </xf>
    <xf numFmtId="0" fontId="7" fillId="0" borderId="1" xfId="0" applyFont="1" applyBorder="1" applyAlignment="1">
      <alignment horizontal="center" vertical="center" wrapText="1"/>
    </xf>
    <xf numFmtId="0" fontId="8" fillId="0" borderId="0" xfId="2" applyFont="1" applyAlignment="1">
      <alignment wrapText="1"/>
    </xf>
    <xf numFmtId="0" fontId="8" fillId="0" borderId="1" xfId="2" applyFont="1" applyBorder="1" applyAlignment="1">
      <alignment wrapText="1"/>
    </xf>
    <xf numFmtId="164" fontId="12" fillId="0" borderId="1" xfId="1" applyNumberFormat="1" applyFont="1" applyBorder="1" applyAlignment="1">
      <alignment vertical="center"/>
    </xf>
    <xf numFmtId="164" fontId="8" fillId="0" borderId="0" xfId="2" applyNumberFormat="1" applyFont="1" applyAlignment="1">
      <alignment wrapText="1"/>
    </xf>
    <xf numFmtId="0" fontId="13" fillId="0" borderId="0" xfId="2" applyFont="1" applyAlignment="1">
      <alignment wrapText="1"/>
    </xf>
    <xf numFmtId="0" fontId="14" fillId="0" borderId="0" xfId="2" applyFont="1" applyAlignment="1">
      <alignment wrapText="1"/>
    </xf>
    <xf numFmtId="0" fontId="15" fillId="0" borderId="0" xfId="2" applyFont="1" applyAlignment="1">
      <alignment wrapText="1"/>
    </xf>
    <xf numFmtId="0" fontId="17" fillId="0" borderId="0" xfId="2" applyFont="1" applyAlignment="1">
      <alignment wrapText="1"/>
    </xf>
    <xf numFmtId="0" fontId="20" fillId="0" borderId="1" xfId="0" applyFont="1" applyBorder="1" applyAlignment="1">
      <alignment horizontal="center" vertical="center" wrapText="1"/>
    </xf>
    <xf numFmtId="166" fontId="21" fillId="0" borderId="1" xfId="5" applyNumberFormat="1" applyFont="1" applyFill="1" applyBorder="1" applyAlignment="1">
      <alignment horizontal="center" vertical="center" wrapText="1"/>
    </xf>
    <xf numFmtId="164" fontId="8" fillId="0" borderId="0" xfId="2" applyNumberFormat="1" applyFont="1" applyFill="1" applyAlignment="1">
      <alignment wrapText="1"/>
    </xf>
    <xf numFmtId="0" fontId="17" fillId="0" borderId="0" xfId="2" applyFont="1" applyFill="1" applyAlignment="1">
      <alignment wrapText="1"/>
    </xf>
    <xf numFmtId="3" fontId="21" fillId="0" borderId="1" xfId="5" applyNumberFormat="1" applyFont="1" applyFill="1" applyBorder="1" applyAlignment="1">
      <alignment horizontal="center" vertical="center" wrapText="1"/>
    </xf>
    <xf numFmtId="166" fontId="21" fillId="0" borderId="2" xfId="5" applyNumberFormat="1" applyFont="1" applyFill="1" applyBorder="1" applyAlignment="1">
      <alignment horizontal="center" vertical="center" wrapText="1"/>
    </xf>
    <xf numFmtId="164" fontId="8" fillId="0" borderId="1" xfId="1" applyNumberFormat="1" applyFont="1" applyBorder="1" applyAlignment="1">
      <alignment wrapText="1"/>
    </xf>
    <xf numFmtId="166" fontId="3" fillId="0" borderId="1" xfId="3" applyNumberFormat="1" applyFont="1" applyFill="1" applyBorder="1" applyAlignment="1">
      <alignment horizontal="justify" vertical="center" wrapText="1"/>
    </xf>
    <xf numFmtId="166" fontId="16" fillId="0" borderId="1" xfId="1" applyNumberFormat="1" applyFont="1" applyFill="1" applyBorder="1" applyAlignment="1">
      <alignment horizontal="right" vertical="center"/>
    </xf>
    <xf numFmtId="0" fontId="12" fillId="0" borderId="1" xfId="0" applyFont="1" applyBorder="1" applyAlignment="1">
      <alignment vertical="center" wrapText="1"/>
    </xf>
    <xf numFmtId="166" fontId="12" fillId="0" borderId="1" xfId="3" applyNumberFormat="1" applyFont="1" applyFill="1" applyBorder="1" applyAlignment="1">
      <alignment horizontal="right" vertical="center" wrapText="1"/>
    </xf>
    <xf numFmtId="166" fontId="3" fillId="0" borderId="1" xfId="1" applyNumberFormat="1" applyFont="1" applyFill="1" applyBorder="1" applyAlignment="1">
      <alignment horizontal="right" vertical="center" wrapText="1"/>
    </xf>
    <xf numFmtId="0" fontId="23" fillId="0" borderId="1" xfId="0" applyFont="1" applyBorder="1" applyAlignment="1">
      <alignment vertical="center" wrapText="1"/>
    </xf>
    <xf numFmtId="0" fontId="16" fillId="0" borderId="1" xfId="0" applyFont="1" applyBorder="1" applyAlignment="1">
      <alignment horizontal="right" vertical="center"/>
    </xf>
    <xf numFmtId="0" fontId="4" fillId="0" borderId="1" xfId="2" applyFont="1" applyBorder="1" applyAlignment="1">
      <alignment wrapText="1"/>
    </xf>
    <xf numFmtId="0" fontId="26" fillId="0" borderId="0" xfId="2" applyFont="1" applyAlignment="1">
      <alignment wrapText="1"/>
    </xf>
    <xf numFmtId="3" fontId="7" fillId="0" borderId="1" xfId="0" applyNumberFormat="1" applyFont="1" applyBorder="1" applyAlignment="1">
      <alignment horizontal="center" vertical="center" wrapText="1"/>
    </xf>
    <xf numFmtId="3" fontId="8" fillId="0" borderId="1" xfId="2" applyNumberFormat="1" applyFont="1" applyBorder="1" applyAlignment="1">
      <alignment wrapText="1"/>
    </xf>
    <xf numFmtId="3" fontId="10" fillId="0" borderId="1" xfId="2" applyNumberFormat="1" applyFont="1" applyBorder="1" applyAlignment="1">
      <alignment wrapText="1"/>
    </xf>
    <xf numFmtId="3" fontId="3" fillId="0" borderId="1" xfId="0" applyNumberFormat="1" applyFont="1" applyBorder="1"/>
    <xf numFmtId="3" fontId="12" fillId="0" borderId="1" xfId="1" applyNumberFormat="1" applyFont="1" applyFill="1" applyBorder="1" applyAlignment="1">
      <alignment vertical="center" wrapText="1"/>
    </xf>
    <xf numFmtId="3" fontId="12" fillId="0" borderId="1" xfId="1" applyNumberFormat="1" applyFont="1" applyFill="1" applyBorder="1" applyAlignment="1">
      <alignment horizontal="right" vertical="center" wrapText="1"/>
    </xf>
    <xf numFmtId="3" fontId="12" fillId="0" borderId="1" xfId="1" applyNumberFormat="1" applyFont="1" applyBorder="1" applyAlignment="1">
      <alignment vertical="center"/>
    </xf>
    <xf numFmtId="3" fontId="12" fillId="0" borderId="1" xfId="1" applyNumberFormat="1" applyFont="1" applyBorder="1" applyAlignment="1">
      <alignment vertical="center" wrapText="1"/>
    </xf>
    <xf numFmtId="3" fontId="10" fillId="0" borderId="1" xfId="1" applyNumberFormat="1" applyFont="1" applyBorder="1" applyAlignment="1">
      <alignment vertical="center"/>
    </xf>
    <xf numFmtId="3" fontId="12" fillId="0" borderId="1" xfId="1" applyNumberFormat="1" applyFont="1" applyFill="1" applyBorder="1" applyAlignment="1">
      <alignment vertical="center"/>
    </xf>
    <xf numFmtId="3" fontId="12" fillId="2" borderId="1" xfId="1" applyNumberFormat="1" applyFont="1" applyFill="1" applyBorder="1" applyAlignment="1">
      <alignment vertical="center" wrapText="1"/>
    </xf>
    <xf numFmtId="3" fontId="12" fillId="0" borderId="1" xfId="1" applyNumberFormat="1" applyFont="1" applyFill="1" applyBorder="1" applyAlignment="1">
      <alignment horizontal="right" vertical="center"/>
    </xf>
    <xf numFmtId="3" fontId="8" fillId="0" borderId="1" xfId="1" applyNumberFormat="1" applyFont="1" applyBorder="1" applyAlignment="1">
      <alignment wrapText="1"/>
    </xf>
    <xf numFmtId="3" fontId="22" fillId="0" borderId="1" xfId="1" applyNumberFormat="1" applyFont="1" applyBorder="1" applyAlignment="1">
      <alignment wrapText="1"/>
    </xf>
    <xf numFmtId="3" fontId="16" fillId="0" borderId="1" xfId="1" applyNumberFormat="1" applyFont="1" applyFill="1" applyBorder="1" applyAlignment="1">
      <alignment horizontal="right" vertical="center"/>
    </xf>
    <xf numFmtId="3" fontId="3" fillId="0" borderId="1" xfId="1" applyNumberFormat="1" applyFont="1" applyFill="1" applyBorder="1" applyAlignment="1">
      <alignment horizontal="right" vertical="center" wrapText="1"/>
    </xf>
    <xf numFmtId="3" fontId="16" fillId="0" borderId="1" xfId="0" applyNumberFormat="1" applyFont="1" applyBorder="1" applyAlignment="1">
      <alignment horizontal="right" vertical="center"/>
    </xf>
    <xf numFmtId="3" fontId="24" fillId="0" borderId="1" xfId="1" applyNumberFormat="1" applyFont="1" applyFill="1" applyBorder="1" applyAlignment="1">
      <alignment horizontal="right" vertical="center"/>
    </xf>
    <xf numFmtId="3" fontId="4" fillId="0" borderId="1" xfId="2" applyNumberFormat="1" applyFont="1" applyBorder="1" applyAlignment="1">
      <alignment wrapText="1"/>
    </xf>
    <xf numFmtId="3" fontId="3" fillId="0" borderId="1" xfId="3" applyNumberFormat="1" applyFont="1" applyFill="1" applyBorder="1" applyAlignment="1">
      <alignment horizontal="justify" vertical="center" wrapText="1"/>
    </xf>
    <xf numFmtId="3" fontId="10" fillId="0" borderId="1" xfId="3" applyNumberFormat="1" applyFont="1" applyFill="1" applyBorder="1" applyAlignment="1">
      <alignment horizontal="right" vertical="center" wrapText="1"/>
    </xf>
    <xf numFmtId="0" fontId="21" fillId="0" borderId="0" xfId="2" applyFont="1" applyAlignment="1">
      <alignment horizontal="center" vertical="center" wrapText="1"/>
    </xf>
    <xf numFmtId="0" fontId="21" fillId="0" borderId="0" xfId="2" applyFont="1" applyAlignment="1">
      <alignment horizontal="center" wrapText="1"/>
    </xf>
    <xf numFmtId="0" fontId="21" fillId="0" borderId="0" xfId="2" applyFont="1" applyAlignment="1">
      <alignment horizontal="left" wrapText="1"/>
    </xf>
    <xf numFmtId="0" fontId="32" fillId="0" borderId="0" xfId="2" applyFont="1" applyAlignment="1">
      <alignment horizontal="center" vertical="center" wrapText="1"/>
    </xf>
    <xf numFmtId="0" fontId="33"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justify" vertical="center" wrapText="1"/>
    </xf>
    <xf numFmtId="0" fontId="32" fillId="0" borderId="1" xfId="0" applyFont="1" applyBorder="1" applyAlignment="1">
      <alignment horizontal="center"/>
    </xf>
    <xf numFmtId="0" fontId="32" fillId="0" borderId="1" xfId="3" applyNumberFormat="1" applyFont="1" applyFill="1" applyBorder="1" applyAlignment="1">
      <alignment horizontal="justify" vertical="center" wrapText="1"/>
    </xf>
    <xf numFmtId="166" fontId="32" fillId="0" borderId="1" xfId="3" applyNumberFormat="1" applyFont="1" applyFill="1" applyBorder="1" applyAlignment="1">
      <alignment horizontal="center" vertical="center" wrapText="1"/>
    </xf>
    <xf numFmtId="166" fontId="21" fillId="0" borderId="1" xfId="3" applyNumberFormat="1" applyFont="1" applyFill="1" applyBorder="1" applyAlignment="1">
      <alignment horizontal="center" vertical="center" wrapText="1"/>
    </xf>
    <xf numFmtId="3" fontId="21" fillId="0" borderId="1" xfId="4" applyNumberFormat="1" applyFont="1" applyBorder="1" applyAlignment="1">
      <alignment horizontal="center" vertical="center" wrapText="1"/>
    </xf>
    <xf numFmtId="0" fontId="21" fillId="0" borderId="1" xfId="3" applyNumberFormat="1" applyFont="1" applyFill="1" applyBorder="1" applyAlignment="1">
      <alignment horizontal="center" vertical="center" wrapText="1"/>
    </xf>
    <xf numFmtId="0" fontId="21" fillId="0" borderId="1" xfId="3" applyNumberFormat="1" applyFont="1" applyFill="1" applyBorder="1" applyAlignment="1">
      <alignment horizontal="left" vertical="center" wrapText="1"/>
    </xf>
    <xf numFmtId="0" fontId="21" fillId="0" borderId="1" xfId="4" applyNumberFormat="1" applyFont="1" applyFill="1" applyBorder="1" applyAlignment="1">
      <alignment horizontal="center" vertical="center" wrapText="1"/>
    </xf>
    <xf numFmtId="0" fontId="32" fillId="0" borderId="1" xfId="3" applyNumberFormat="1" applyFont="1" applyFill="1" applyBorder="1" applyAlignment="1">
      <alignment horizontal="left" vertical="center" wrapText="1"/>
    </xf>
    <xf numFmtId="0" fontId="20" fillId="0" borderId="1" xfId="0" applyFont="1" applyBorder="1" applyAlignment="1">
      <alignment horizontal="left" vertical="center"/>
    </xf>
    <xf numFmtId="0" fontId="20" fillId="0" borderId="1" xfId="0" applyNumberFormat="1" applyFont="1" applyFill="1" applyBorder="1" applyAlignment="1">
      <alignment horizontal="center" vertical="center"/>
    </xf>
    <xf numFmtId="0" fontId="33" fillId="0" borderId="1" xfId="0" applyFont="1" applyBorder="1" applyAlignment="1">
      <alignment horizontal="left" vertical="center"/>
    </xf>
    <xf numFmtId="0" fontId="21" fillId="0" borderId="1" xfId="0" applyFont="1" applyBorder="1" applyAlignment="1">
      <alignment horizontal="left" vertical="center" wrapText="1"/>
    </xf>
    <xf numFmtId="0" fontId="21" fillId="0" borderId="1" xfId="5" applyNumberFormat="1" applyFont="1" applyFill="1" applyBorder="1" applyAlignment="1">
      <alignment horizontal="center" vertical="center" wrapText="1"/>
    </xf>
    <xf numFmtId="0" fontId="32" fillId="0" borderId="1" xfId="3" applyNumberFormat="1" applyFont="1" applyFill="1" applyBorder="1" applyAlignment="1">
      <alignment horizontal="center" vertical="center" wrapText="1"/>
    </xf>
    <xf numFmtId="0" fontId="21" fillId="0" borderId="1" xfId="6" applyNumberFormat="1" applyFont="1" applyFill="1" applyBorder="1" applyAlignment="1">
      <alignment horizontal="center" vertical="center" wrapText="1"/>
    </xf>
    <xf numFmtId="0" fontId="21" fillId="0" borderId="1" xfId="2" applyNumberFormat="1" applyFont="1" applyFill="1" applyBorder="1" applyAlignment="1">
      <alignment horizontal="center" vertical="center" wrapText="1"/>
    </xf>
    <xf numFmtId="0" fontId="34" fillId="0" borderId="1" xfId="3"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1" xfId="2" applyFont="1" applyBorder="1" applyAlignment="1">
      <alignment horizontal="center" vertical="center" wrapText="1"/>
    </xf>
    <xf numFmtId="0" fontId="21" fillId="0" borderId="1" xfId="2" applyFont="1" applyBorder="1" applyAlignment="1">
      <alignment horizontal="left" vertical="center" wrapText="1"/>
    </xf>
    <xf numFmtId="0" fontId="32" fillId="0" borderId="1" xfId="2" applyFont="1" applyBorder="1" applyAlignment="1">
      <alignment horizontal="left"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1" xfId="2" applyFont="1" applyBorder="1" applyAlignment="1">
      <alignment horizontal="center" wrapText="1"/>
    </xf>
    <xf numFmtId="0" fontId="21" fillId="2" borderId="1" xfId="2" applyNumberFormat="1" applyFont="1" applyFill="1" applyBorder="1" applyAlignment="1">
      <alignment horizontal="center" vertical="center" wrapText="1"/>
    </xf>
    <xf numFmtId="0" fontId="21" fillId="0" borderId="1" xfId="5" applyFont="1" applyFill="1" applyBorder="1" applyAlignment="1">
      <alignment horizontal="center" vertical="center" wrapText="1"/>
    </xf>
    <xf numFmtId="166" fontId="32" fillId="0" borderId="1" xfId="3" applyNumberFormat="1" applyFont="1" applyFill="1" applyBorder="1" applyAlignment="1">
      <alignment horizontal="justify" vertical="center" wrapText="1"/>
    </xf>
    <xf numFmtId="166" fontId="21" fillId="0" borderId="1" xfId="3" applyNumberFormat="1" applyFont="1" applyFill="1" applyBorder="1" applyAlignment="1">
      <alignment horizontal="justify" vertical="center" wrapText="1"/>
    </xf>
    <xf numFmtId="0" fontId="20" fillId="0" borderId="1" xfId="0" applyFont="1" applyBorder="1" applyAlignment="1">
      <alignment horizontal="justify" vertical="center"/>
    </xf>
    <xf numFmtId="0" fontId="20" fillId="0" borderId="1" xfId="0" applyFont="1" applyBorder="1" applyAlignment="1">
      <alignment horizontal="center" vertical="center"/>
    </xf>
    <xf numFmtId="166" fontId="21" fillId="0" borderId="1" xfId="3" applyNumberFormat="1" applyFont="1" applyFill="1" applyBorder="1" applyAlignment="1">
      <alignment horizontal="left" vertical="center" wrapText="1"/>
    </xf>
    <xf numFmtId="0" fontId="21" fillId="0" borderId="1" xfId="0" applyFont="1" applyBorder="1" applyAlignment="1">
      <alignment horizontal="justify" vertical="center" wrapText="1"/>
    </xf>
    <xf numFmtId="166" fontId="21" fillId="0" borderId="1" xfId="5" applyNumberFormat="1" applyFont="1" applyBorder="1" applyAlignment="1">
      <alignment horizontal="center" vertical="center" wrapText="1"/>
    </xf>
    <xf numFmtId="0" fontId="21" fillId="0" borderId="1" xfId="5" applyFont="1" applyBorder="1" applyAlignment="1">
      <alignment horizontal="center" vertical="center" wrapText="1"/>
    </xf>
    <xf numFmtId="0" fontId="21" fillId="0" borderId="1" xfId="6" applyFont="1" applyBorder="1" applyAlignment="1">
      <alignment horizontal="center" vertical="center" wrapText="1"/>
    </xf>
    <xf numFmtId="166" fontId="21" fillId="0" borderId="1" xfId="1" applyNumberFormat="1" applyFont="1" applyFill="1" applyBorder="1" applyAlignment="1">
      <alignment horizontal="center" vertical="center" wrapText="1"/>
    </xf>
    <xf numFmtId="166" fontId="21" fillId="0" borderId="1" xfId="2" applyNumberFormat="1" applyFont="1" applyBorder="1" applyAlignment="1">
      <alignment horizontal="center" vertical="center" wrapText="1"/>
    </xf>
    <xf numFmtId="3" fontId="23" fillId="0" borderId="1" xfId="4"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2" applyFont="1" applyBorder="1" applyAlignment="1">
      <alignment horizontal="left" wrapText="1"/>
    </xf>
    <xf numFmtId="0" fontId="21" fillId="0" borderId="1" xfId="7" applyFont="1" applyBorder="1" applyAlignment="1">
      <alignment horizontal="left" vertical="center" wrapText="1"/>
    </xf>
    <xf numFmtId="166" fontId="21" fillId="0" borderId="1" xfId="1" applyNumberFormat="1" applyFont="1" applyFill="1" applyBorder="1" applyAlignment="1">
      <alignment horizontal="right" vertical="center" wrapText="1"/>
    </xf>
    <xf numFmtId="0" fontId="20" fillId="0" borderId="1" xfId="0" applyFont="1" applyBorder="1" applyAlignment="1">
      <alignment vertical="center" wrapText="1"/>
    </xf>
    <xf numFmtId="0" fontId="32" fillId="0" borderId="1" xfId="7" applyFont="1" applyBorder="1" applyAlignment="1">
      <alignment horizontal="left" vertical="center" wrapText="1"/>
    </xf>
    <xf numFmtId="0" fontId="32" fillId="0" borderId="1" xfId="7" applyFont="1" applyBorder="1" applyAlignment="1">
      <alignment horizontal="center" vertical="center" wrapText="1"/>
    </xf>
    <xf numFmtId="3" fontId="3" fillId="0" borderId="1" xfId="3" applyNumberFormat="1" applyFont="1" applyFill="1" applyBorder="1" applyAlignment="1">
      <alignment horizontal="right" vertical="center" wrapText="1"/>
    </xf>
    <xf numFmtId="0" fontId="12" fillId="0" borderId="1" xfId="0" applyFont="1" applyFill="1" applyBorder="1" applyAlignment="1">
      <alignment vertical="center" wrapText="1"/>
    </xf>
    <xf numFmtId="0" fontId="9" fillId="0" borderId="0" xfId="2" applyFont="1" applyAlignment="1">
      <alignment vertical="center" wrapText="1"/>
    </xf>
    <xf numFmtId="0" fontId="3" fillId="0" borderId="0" xfId="2" applyFont="1" applyAlignment="1">
      <alignment wrapText="1"/>
    </xf>
    <xf numFmtId="166" fontId="21" fillId="3" borderId="1" xfId="3" applyNumberFormat="1" applyFont="1" applyFill="1" applyBorder="1" applyAlignment="1">
      <alignment horizontal="center" vertical="center" wrapText="1"/>
    </xf>
    <xf numFmtId="0" fontId="12" fillId="3" borderId="1" xfId="0" applyFont="1" applyFill="1" applyBorder="1" applyAlignment="1">
      <alignment vertical="center" wrapText="1"/>
    </xf>
    <xf numFmtId="3" fontId="12" fillId="3" borderId="1" xfId="1" applyNumberFormat="1" applyFont="1" applyFill="1" applyBorder="1" applyAlignment="1">
      <alignment vertical="center" wrapText="1"/>
    </xf>
    <xf numFmtId="0" fontId="31" fillId="0" borderId="0" xfId="2" applyFont="1" applyAlignment="1">
      <alignment horizontal="center" vertical="top" wrapText="1"/>
    </xf>
    <xf numFmtId="0" fontId="3" fillId="0" borderId="0" xfId="2" applyFont="1" applyAlignment="1">
      <alignment horizontal="center" vertical="center" wrapText="1"/>
    </xf>
    <xf numFmtId="0" fontId="30" fillId="0" borderId="0" xfId="2" applyFont="1" applyAlignment="1">
      <alignment horizontal="center" wrapText="1"/>
    </xf>
    <xf numFmtId="0" fontId="3" fillId="0" borderId="0" xfId="2" applyFont="1" applyAlignment="1">
      <alignment horizontal="center" wrapText="1"/>
    </xf>
    <xf numFmtId="0" fontId="29" fillId="0" borderId="0" xfId="2" applyFont="1" applyAlignment="1">
      <alignment horizontal="center" wrapText="1"/>
    </xf>
  </cellXfs>
  <cellStyles count="8">
    <cellStyle name="Comma" xfId="1" builtinId="3"/>
    <cellStyle name="Comma 2 4" xfId="3" xr:uid="{9DEB1198-D8FC-4FE4-91FF-B686464C9A09}"/>
    <cellStyle name="Normal" xfId="0" builtinId="0"/>
    <cellStyle name="Normal 2" xfId="5" xr:uid="{FE6EA512-D284-495E-A0B5-5293CA0B01CB}"/>
    <cellStyle name="Normal 5" xfId="2" xr:uid="{2036968F-3654-493E-8DA1-F6874882813D}"/>
    <cellStyle name="Normal 6" xfId="7" xr:uid="{3244BDCB-BC22-4A5A-AE82-13B3EDFFFAEB}"/>
    <cellStyle name="Normal 7" xfId="6" xr:uid="{14264F6F-60A0-49F9-B15F-970326F2347A}"/>
    <cellStyle name="Normal_Sheet1" xfId="4" xr:uid="{7D35562D-3388-4AEA-80F9-60FBBC09E33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154</xdr:row>
      <xdr:rowOff>0</xdr:rowOff>
    </xdr:from>
    <xdr:ext cx="85725" cy="30480"/>
    <xdr:sp macro="" textlink="">
      <xdr:nvSpPr>
        <xdr:cNvPr id="2" name="Text Box 54">
          <a:extLst>
            <a:ext uri="{FF2B5EF4-FFF2-40B4-BE49-F238E27FC236}">
              <a16:creationId xmlns:a16="http://schemas.microsoft.com/office/drawing/2014/main" id="{DACADDF1-3A43-442D-9277-CD1061C34AC1}"/>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3" name="Text Box 55">
          <a:extLst>
            <a:ext uri="{FF2B5EF4-FFF2-40B4-BE49-F238E27FC236}">
              <a16:creationId xmlns:a16="http://schemas.microsoft.com/office/drawing/2014/main" id="{4318F178-3FBA-45B9-B2B2-E2AD0666CFA1}"/>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4" name="Text Box 32">
          <a:extLst>
            <a:ext uri="{FF2B5EF4-FFF2-40B4-BE49-F238E27FC236}">
              <a16:creationId xmlns:a16="http://schemas.microsoft.com/office/drawing/2014/main" id="{B75382AD-B592-43ED-9FAD-B30C8AC8A1A3}"/>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5" name="Text Box 34">
          <a:extLst>
            <a:ext uri="{FF2B5EF4-FFF2-40B4-BE49-F238E27FC236}">
              <a16:creationId xmlns:a16="http://schemas.microsoft.com/office/drawing/2014/main" id="{8858B157-AA6F-4AEC-B9C4-662A13E0977B}"/>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6" name="Text Box 54">
          <a:extLst>
            <a:ext uri="{FF2B5EF4-FFF2-40B4-BE49-F238E27FC236}">
              <a16:creationId xmlns:a16="http://schemas.microsoft.com/office/drawing/2014/main" id="{F85ED0A3-08B9-4EDD-B0CE-FDC7F0B2C7EA}"/>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7" name="Text Box 55">
          <a:extLst>
            <a:ext uri="{FF2B5EF4-FFF2-40B4-BE49-F238E27FC236}">
              <a16:creationId xmlns:a16="http://schemas.microsoft.com/office/drawing/2014/main" id="{C9A36055-26FD-42FA-8C12-F54F9B26931C}"/>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8" name="Text Box 32">
          <a:extLst>
            <a:ext uri="{FF2B5EF4-FFF2-40B4-BE49-F238E27FC236}">
              <a16:creationId xmlns:a16="http://schemas.microsoft.com/office/drawing/2014/main" id="{F2D81CEA-1302-4EA7-8E6C-7228C044A9A0}"/>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9" name="Text Box 34">
          <a:extLst>
            <a:ext uri="{FF2B5EF4-FFF2-40B4-BE49-F238E27FC236}">
              <a16:creationId xmlns:a16="http://schemas.microsoft.com/office/drawing/2014/main" id="{945AA789-1925-4510-9047-8807AD736489}"/>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10" name="Text Box 54">
          <a:extLst>
            <a:ext uri="{FF2B5EF4-FFF2-40B4-BE49-F238E27FC236}">
              <a16:creationId xmlns:a16="http://schemas.microsoft.com/office/drawing/2014/main" id="{53D93773-EEB8-4322-A9E1-CBE6C208E3D4}"/>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11" name="Text Box 55">
          <a:extLst>
            <a:ext uri="{FF2B5EF4-FFF2-40B4-BE49-F238E27FC236}">
              <a16:creationId xmlns:a16="http://schemas.microsoft.com/office/drawing/2014/main" id="{90EBAE7B-8D7E-4A97-BE46-774EBE29C748}"/>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12" name="Text Box 32">
          <a:extLst>
            <a:ext uri="{FF2B5EF4-FFF2-40B4-BE49-F238E27FC236}">
              <a16:creationId xmlns:a16="http://schemas.microsoft.com/office/drawing/2014/main" id="{E291CF70-E189-43BD-9A65-26E33112CB0C}"/>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13" name="Text Box 34">
          <a:extLst>
            <a:ext uri="{FF2B5EF4-FFF2-40B4-BE49-F238E27FC236}">
              <a16:creationId xmlns:a16="http://schemas.microsoft.com/office/drawing/2014/main" id="{4972438D-8926-4BC4-B4F1-CDB780C76246}"/>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14" name="Text Box 54">
          <a:extLst>
            <a:ext uri="{FF2B5EF4-FFF2-40B4-BE49-F238E27FC236}">
              <a16:creationId xmlns:a16="http://schemas.microsoft.com/office/drawing/2014/main" id="{9DB1FE2D-5409-462E-910E-BD1024C08A0A}"/>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15" name="Text Box 55">
          <a:extLst>
            <a:ext uri="{FF2B5EF4-FFF2-40B4-BE49-F238E27FC236}">
              <a16:creationId xmlns:a16="http://schemas.microsoft.com/office/drawing/2014/main" id="{504594E0-1196-44BB-BA2D-1E366F4110A7}"/>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16" name="Text Box 32">
          <a:extLst>
            <a:ext uri="{FF2B5EF4-FFF2-40B4-BE49-F238E27FC236}">
              <a16:creationId xmlns:a16="http://schemas.microsoft.com/office/drawing/2014/main" id="{4D124DC3-33CB-4792-A48E-AB2A3DB50710}"/>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17" name="Text Box 34">
          <a:extLst>
            <a:ext uri="{FF2B5EF4-FFF2-40B4-BE49-F238E27FC236}">
              <a16:creationId xmlns:a16="http://schemas.microsoft.com/office/drawing/2014/main" id="{92EF4F03-11BE-4253-9266-119C62BDA294}"/>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18" name="Text Box 54">
          <a:extLst>
            <a:ext uri="{FF2B5EF4-FFF2-40B4-BE49-F238E27FC236}">
              <a16:creationId xmlns:a16="http://schemas.microsoft.com/office/drawing/2014/main" id="{72F1C888-1F41-4D0D-B6F0-67F11D9343D1}"/>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19" name="Text Box 55">
          <a:extLst>
            <a:ext uri="{FF2B5EF4-FFF2-40B4-BE49-F238E27FC236}">
              <a16:creationId xmlns:a16="http://schemas.microsoft.com/office/drawing/2014/main" id="{48D44F4F-5E88-4674-BE70-92E863BCAE04}"/>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0" name="Text Box 32">
          <a:extLst>
            <a:ext uri="{FF2B5EF4-FFF2-40B4-BE49-F238E27FC236}">
              <a16:creationId xmlns:a16="http://schemas.microsoft.com/office/drawing/2014/main" id="{0532BF12-38E7-420C-A19F-02684A774293}"/>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1" name="Text Box 34">
          <a:extLst>
            <a:ext uri="{FF2B5EF4-FFF2-40B4-BE49-F238E27FC236}">
              <a16:creationId xmlns:a16="http://schemas.microsoft.com/office/drawing/2014/main" id="{BC2EA3EA-A904-43F6-A935-FE64795BC85A}"/>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2" name="Text Box 54">
          <a:extLst>
            <a:ext uri="{FF2B5EF4-FFF2-40B4-BE49-F238E27FC236}">
              <a16:creationId xmlns:a16="http://schemas.microsoft.com/office/drawing/2014/main" id="{D1D2F278-321C-4F06-9D84-369EB515B720}"/>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3" name="Text Box 55">
          <a:extLst>
            <a:ext uri="{FF2B5EF4-FFF2-40B4-BE49-F238E27FC236}">
              <a16:creationId xmlns:a16="http://schemas.microsoft.com/office/drawing/2014/main" id="{DEFB2EDE-21A8-4333-ACE4-8274F273E12F}"/>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4" name="Text Box 32">
          <a:extLst>
            <a:ext uri="{FF2B5EF4-FFF2-40B4-BE49-F238E27FC236}">
              <a16:creationId xmlns:a16="http://schemas.microsoft.com/office/drawing/2014/main" id="{2DF61330-9717-473F-84E8-F9CA0BE04241}"/>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5" name="Text Box 34">
          <a:extLst>
            <a:ext uri="{FF2B5EF4-FFF2-40B4-BE49-F238E27FC236}">
              <a16:creationId xmlns:a16="http://schemas.microsoft.com/office/drawing/2014/main" id="{5E41D1D8-FE17-487D-B79A-A0CCF81DB34C}"/>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6" name="Text Box 54">
          <a:extLst>
            <a:ext uri="{FF2B5EF4-FFF2-40B4-BE49-F238E27FC236}">
              <a16:creationId xmlns:a16="http://schemas.microsoft.com/office/drawing/2014/main" id="{BCB6DB58-EF7E-4877-8E78-F183BB9E96E2}"/>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7" name="Text Box 55">
          <a:extLst>
            <a:ext uri="{FF2B5EF4-FFF2-40B4-BE49-F238E27FC236}">
              <a16:creationId xmlns:a16="http://schemas.microsoft.com/office/drawing/2014/main" id="{F751D174-1313-4E54-8C97-28D202CB8CD9}"/>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8" name="Text Box 32">
          <a:extLst>
            <a:ext uri="{FF2B5EF4-FFF2-40B4-BE49-F238E27FC236}">
              <a16:creationId xmlns:a16="http://schemas.microsoft.com/office/drawing/2014/main" id="{76A95EFB-08AA-477E-BDC1-697A9DA997D9}"/>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29" name="Text Box 34">
          <a:extLst>
            <a:ext uri="{FF2B5EF4-FFF2-40B4-BE49-F238E27FC236}">
              <a16:creationId xmlns:a16="http://schemas.microsoft.com/office/drawing/2014/main" id="{6FD8FA24-BBF3-4C04-882E-9F509BB0EA31}"/>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30" name="Text Box 54">
          <a:extLst>
            <a:ext uri="{FF2B5EF4-FFF2-40B4-BE49-F238E27FC236}">
              <a16:creationId xmlns:a16="http://schemas.microsoft.com/office/drawing/2014/main" id="{541B7538-B25E-4C02-8287-2CDEEBFF4BA4}"/>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31" name="Text Box 55">
          <a:extLst>
            <a:ext uri="{FF2B5EF4-FFF2-40B4-BE49-F238E27FC236}">
              <a16:creationId xmlns:a16="http://schemas.microsoft.com/office/drawing/2014/main" id="{230CDC20-5374-43E5-81C7-BF7D9A6E8C35}"/>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32" name="Text Box 32">
          <a:extLst>
            <a:ext uri="{FF2B5EF4-FFF2-40B4-BE49-F238E27FC236}">
              <a16:creationId xmlns:a16="http://schemas.microsoft.com/office/drawing/2014/main" id="{1D1B57AA-884F-4C54-ABFE-06B999D2E260}"/>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33" name="Text Box 34">
          <a:extLst>
            <a:ext uri="{FF2B5EF4-FFF2-40B4-BE49-F238E27FC236}">
              <a16:creationId xmlns:a16="http://schemas.microsoft.com/office/drawing/2014/main" id="{B5DEA1C6-7C79-4BED-BFA2-EB15AB33852A}"/>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34" name="Text Box 54">
          <a:extLst>
            <a:ext uri="{FF2B5EF4-FFF2-40B4-BE49-F238E27FC236}">
              <a16:creationId xmlns:a16="http://schemas.microsoft.com/office/drawing/2014/main" id="{8DB55C98-AF9B-4C47-B437-3E4EB186E64A}"/>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35" name="Text Box 55">
          <a:extLst>
            <a:ext uri="{FF2B5EF4-FFF2-40B4-BE49-F238E27FC236}">
              <a16:creationId xmlns:a16="http://schemas.microsoft.com/office/drawing/2014/main" id="{2ADAD3C1-6E23-49D1-89E6-05668188C8CC}"/>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36" name="Text Box 32">
          <a:extLst>
            <a:ext uri="{FF2B5EF4-FFF2-40B4-BE49-F238E27FC236}">
              <a16:creationId xmlns:a16="http://schemas.microsoft.com/office/drawing/2014/main" id="{7D1808F2-F42B-461A-9E2F-AE691DF39B62}"/>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37" name="Text Box 34">
          <a:extLst>
            <a:ext uri="{FF2B5EF4-FFF2-40B4-BE49-F238E27FC236}">
              <a16:creationId xmlns:a16="http://schemas.microsoft.com/office/drawing/2014/main" id="{D00D59A4-9DD1-41C6-A42E-52F47FAF8D69}"/>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38" name="Text Box 54">
          <a:extLst>
            <a:ext uri="{FF2B5EF4-FFF2-40B4-BE49-F238E27FC236}">
              <a16:creationId xmlns:a16="http://schemas.microsoft.com/office/drawing/2014/main" id="{3B393DEB-4E7C-429E-8F04-6FAA59EB0D19}"/>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39" name="Text Box 55">
          <a:extLst>
            <a:ext uri="{FF2B5EF4-FFF2-40B4-BE49-F238E27FC236}">
              <a16:creationId xmlns:a16="http://schemas.microsoft.com/office/drawing/2014/main" id="{C59F748A-6ABF-4B47-A213-7B1842E51812}"/>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40" name="Text Box 32">
          <a:extLst>
            <a:ext uri="{FF2B5EF4-FFF2-40B4-BE49-F238E27FC236}">
              <a16:creationId xmlns:a16="http://schemas.microsoft.com/office/drawing/2014/main" id="{335619DD-55FA-46F2-B5DE-39862BD28747}"/>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30480"/>
    <xdr:sp macro="" textlink="">
      <xdr:nvSpPr>
        <xdr:cNvPr id="41" name="Text Box 34">
          <a:extLst>
            <a:ext uri="{FF2B5EF4-FFF2-40B4-BE49-F238E27FC236}">
              <a16:creationId xmlns:a16="http://schemas.microsoft.com/office/drawing/2014/main" id="{D33677F6-ACAA-40A0-87B4-ECAEAB4BBC74}"/>
            </a:ext>
          </a:extLst>
        </xdr:cNvPr>
        <xdr:cNvSpPr txBox="1">
          <a:spLocks noChangeArrowheads="1"/>
        </xdr:cNvSpPr>
      </xdr:nvSpPr>
      <xdr:spPr bwMode="auto">
        <a:xfrm>
          <a:off x="8458200" y="68980050"/>
          <a:ext cx="85725" cy="30480"/>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42" name="Text Box 54">
          <a:extLst>
            <a:ext uri="{FF2B5EF4-FFF2-40B4-BE49-F238E27FC236}">
              <a16:creationId xmlns:a16="http://schemas.microsoft.com/office/drawing/2014/main" id="{A9A2E09F-893B-4203-9690-8225D3582A0B}"/>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43" name="Text Box 55">
          <a:extLst>
            <a:ext uri="{FF2B5EF4-FFF2-40B4-BE49-F238E27FC236}">
              <a16:creationId xmlns:a16="http://schemas.microsoft.com/office/drawing/2014/main" id="{74148D60-A1AD-4329-A217-5488F4DCDD24}"/>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44" name="Text Box 32">
          <a:extLst>
            <a:ext uri="{FF2B5EF4-FFF2-40B4-BE49-F238E27FC236}">
              <a16:creationId xmlns:a16="http://schemas.microsoft.com/office/drawing/2014/main" id="{E6EA63AC-95C2-49B4-8BF7-A9BDE4BCA75D}"/>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45" name="Text Box 34">
          <a:extLst>
            <a:ext uri="{FF2B5EF4-FFF2-40B4-BE49-F238E27FC236}">
              <a16:creationId xmlns:a16="http://schemas.microsoft.com/office/drawing/2014/main" id="{199CC981-798A-4F4F-AC90-8CB43A10CA3A}"/>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46" name="Text Box 54">
          <a:extLst>
            <a:ext uri="{FF2B5EF4-FFF2-40B4-BE49-F238E27FC236}">
              <a16:creationId xmlns:a16="http://schemas.microsoft.com/office/drawing/2014/main" id="{497A72B8-82E0-4F81-98FE-1FD9F50C05E7}"/>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47" name="Text Box 55">
          <a:extLst>
            <a:ext uri="{FF2B5EF4-FFF2-40B4-BE49-F238E27FC236}">
              <a16:creationId xmlns:a16="http://schemas.microsoft.com/office/drawing/2014/main" id="{157F8FE4-D901-44A2-B158-4E44BA764CBC}"/>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48" name="Text Box 32">
          <a:extLst>
            <a:ext uri="{FF2B5EF4-FFF2-40B4-BE49-F238E27FC236}">
              <a16:creationId xmlns:a16="http://schemas.microsoft.com/office/drawing/2014/main" id="{1DF6B7D2-13AF-4AEB-AB10-89DB399F6D64}"/>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8575"/>
    <xdr:sp macro="" textlink="">
      <xdr:nvSpPr>
        <xdr:cNvPr id="49" name="Text Box 34">
          <a:extLst>
            <a:ext uri="{FF2B5EF4-FFF2-40B4-BE49-F238E27FC236}">
              <a16:creationId xmlns:a16="http://schemas.microsoft.com/office/drawing/2014/main" id="{8780F5DB-1E2B-4882-9D20-2C52AB9BEF54}"/>
            </a:ext>
          </a:extLst>
        </xdr:cNvPr>
        <xdr:cNvSpPr txBox="1">
          <a:spLocks noChangeArrowheads="1"/>
        </xdr:cNvSpPr>
      </xdr:nvSpPr>
      <xdr:spPr bwMode="auto">
        <a:xfrm>
          <a:off x="8458200" y="68980050"/>
          <a:ext cx="85725" cy="28575"/>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0" name="Text Box 54">
          <a:extLst>
            <a:ext uri="{FF2B5EF4-FFF2-40B4-BE49-F238E27FC236}">
              <a16:creationId xmlns:a16="http://schemas.microsoft.com/office/drawing/2014/main" id="{EE113CDD-F5A7-4029-AE41-B70D293AD00E}"/>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1" name="Text Box 55">
          <a:extLst>
            <a:ext uri="{FF2B5EF4-FFF2-40B4-BE49-F238E27FC236}">
              <a16:creationId xmlns:a16="http://schemas.microsoft.com/office/drawing/2014/main" id="{FAE6FBED-FDE8-4D72-9B24-4BB8C87EB1E0}"/>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2" name="Text Box 32">
          <a:extLst>
            <a:ext uri="{FF2B5EF4-FFF2-40B4-BE49-F238E27FC236}">
              <a16:creationId xmlns:a16="http://schemas.microsoft.com/office/drawing/2014/main" id="{37F62104-45D3-4F28-9F89-E495DB5D67C5}"/>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3" name="Text Box 34">
          <a:extLst>
            <a:ext uri="{FF2B5EF4-FFF2-40B4-BE49-F238E27FC236}">
              <a16:creationId xmlns:a16="http://schemas.microsoft.com/office/drawing/2014/main" id="{6C4CAC45-6C83-44B3-91C6-097DA636CD53}"/>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4" name="Text Box 54">
          <a:extLst>
            <a:ext uri="{FF2B5EF4-FFF2-40B4-BE49-F238E27FC236}">
              <a16:creationId xmlns:a16="http://schemas.microsoft.com/office/drawing/2014/main" id="{CB82B0EB-053B-4FCB-A540-17830DEA3F87}"/>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5" name="Text Box 55">
          <a:extLst>
            <a:ext uri="{FF2B5EF4-FFF2-40B4-BE49-F238E27FC236}">
              <a16:creationId xmlns:a16="http://schemas.microsoft.com/office/drawing/2014/main" id="{2613296B-F6D6-4A32-AAE7-3613E9B6E529}"/>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6" name="Text Box 32">
          <a:extLst>
            <a:ext uri="{FF2B5EF4-FFF2-40B4-BE49-F238E27FC236}">
              <a16:creationId xmlns:a16="http://schemas.microsoft.com/office/drawing/2014/main" id="{B0DBE343-D480-4AC1-B4D6-B20E871C33A4}"/>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7" name="Text Box 34">
          <a:extLst>
            <a:ext uri="{FF2B5EF4-FFF2-40B4-BE49-F238E27FC236}">
              <a16:creationId xmlns:a16="http://schemas.microsoft.com/office/drawing/2014/main" id="{16D34BDB-7F17-4D2B-B5CB-6425F665FDFD}"/>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8" name="Text Box 54">
          <a:extLst>
            <a:ext uri="{FF2B5EF4-FFF2-40B4-BE49-F238E27FC236}">
              <a16:creationId xmlns:a16="http://schemas.microsoft.com/office/drawing/2014/main" id="{C1F30117-6AF6-49ED-A908-C31AB9858C04}"/>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59" name="Text Box 55">
          <a:extLst>
            <a:ext uri="{FF2B5EF4-FFF2-40B4-BE49-F238E27FC236}">
              <a16:creationId xmlns:a16="http://schemas.microsoft.com/office/drawing/2014/main" id="{264A1DFF-CC57-46B0-9BDC-7A0CCB0B4ECD}"/>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60" name="Text Box 32">
          <a:extLst>
            <a:ext uri="{FF2B5EF4-FFF2-40B4-BE49-F238E27FC236}">
              <a16:creationId xmlns:a16="http://schemas.microsoft.com/office/drawing/2014/main" id="{2CC64EAD-E3BA-4CA5-A6D0-81292B8B43FC}"/>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61" name="Text Box 34">
          <a:extLst>
            <a:ext uri="{FF2B5EF4-FFF2-40B4-BE49-F238E27FC236}">
              <a16:creationId xmlns:a16="http://schemas.microsoft.com/office/drawing/2014/main" id="{D72C3BC3-997E-49D6-A1EF-843E9C071D04}"/>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62" name="Text Box 54">
          <a:extLst>
            <a:ext uri="{FF2B5EF4-FFF2-40B4-BE49-F238E27FC236}">
              <a16:creationId xmlns:a16="http://schemas.microsoft.com/office/drawing/2014/main" id="{ADFFD2BF-5B93-4660-91EF-D5A242C623E1}"/>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63" name="Text Box 55">
          <a:extLst>
            <a:ext uri="{FF2B5EF4-FFF2-40B4-BE49-F238E27FC236}">
              <a16:creationId xmlns:a16="http://schemas.microsoft.com/office/drawing/2014/main" id="{ECA0824B-927A-4761-B1FC-2782094BBC90}"/>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64" name="Text Box 32">
          <a:extLst>
            <a:ext uri="{FF2B5EF4-FFF2-40B4-BE49-F238E27FC236}">
              <a16:creationId xmlns:a16="http://schemas.microsoft.com/office/drawing/2014/main" id="{53A19855-9B6A-479A-80A1-800ED9E2BD46}"/>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154</xdr:row>
      <xdr:rowOff>0</xdr:rowOff>
    </xdr:from>
    <xdr:ext cx="85725" cy="29718"/>
    <xdr:sp macro="" textlink="">
      <xdr:nvSpPr>
        <xdr:cNvPr id="65" name="Text Box 34">
          <a:extLst>
            <a:ext uri="{FF2B5EF4-FFF2-40B4-BE49-F238E27FC236}">
              <a16:creationId xmlns:a16="http://schemas.microsoft.com/office/drawing/2014/main" id="{15F09504-F51D-44C1-835C-8CF2B7816C48}"/>
            </a:ext>
          </a:extLst>
        </xdr:cNvPr>
        <xdr:cNvSpPr txBox="1">
          <a:spLocks noChangeArrowheads="1"/>
        </xdr:cNvSpPr>
      </xdr:nvSpPr>
      <xdr:spPr bwMode="auto">
        <a:xfrm>
          <a:off x="8458200" y="68980050"/>
          <a:ext cx="85725" cy="29718"/>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66" name="Text Box 54">
          <a:extLst>
            <a:ext uri="{FF2B5EF4-FFF2-40B4-BE49-F238E27FC236}">
              <a16:creationId xmlns:a16="http://schemas.microsoft.com/office/drawing/2014/main" id="{4579FD88-B889-4A98-AEAC-0616A4ED0BE1}"/>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67" name="Text Box 55">
          <a:extLst>
            <a:ext uri="{FF2B5EF4-FFF2-40B4-BE49-F238E27FC236}">
              <a16:creationId xmlns:a16="http://schemas.microsoft.com/office/drawing/2014/main" id="{F5F32449-0354-4639-BA9B-7B59BC66AC64}"/>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68" name="Text Box 32">
          <a:extLst>
            <a:ext uri="{FF2B5EF4-FFF2-40B4-BE49-F238E27FC236}">
              <a16:creationId xmlns:a16="http://schemas.microsoft.com/office/drawing/2014/main" id="{23B183CD-8D66-4FFF-ADC2-C31EB97D8A82}"/>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69" name="Text Box 34">
          <a:extLst>
            <a:ext uri="{FF2B5EF4-FFF2-40B4-BE49-F238E27FC236}">
              <a16:creationId xmlns:a16="http://schemas.microsoft.com/office/drawing/2014/main" id="{E02E7532-0AFE-4F5D-971F-F3C084A9C255}"/>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70" name="Text Box 54">
          <a:extLst>
            <a:ext uri="{FF2B5EF4-FFF2-40B4-BE49-F238E27FC236}">
              <a16:creationId xmlns:a16="http://schemas.microsoft.com/office/drawing/2014/main" id="{35613A7A-C62C-4B79-881A-B766ED8E7B1B}"/>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71" name="Text Box 55">
          <a:extLst>
            <a:ext uri="{FF2B5EF4-FFF2-40B4-BE49-F238E27FC236}">
              <a16:creationId xmlns:a16="http://schemas.microsoft.com/office/drawing/2014/main" id="{01DCAEA9-A17F-4EB8-8C76-FCAE5B0EC6B9}"/>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72" name="Text Box 32">
          <a:extLst>
            <a:ext uri="{FF2B5EF4-FFF2-40B4-BE49-F238E27FC236}">
              <a16:creationId xmlns:a16="http://schemas.microsoft.com/office/drawing/2014/main" id="{49354B80-E731-4E9A-923F-2639690AD564}"/>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73" name="Text Box 34">
          <a:extLst>
            <a:ext uri="{FF2B5EF4-FFF2-40B4-BE49-F238E27FC236}">
              <a16:creationId xmlns:a16="http://schemas.microsoft.com/office/drawing/2014/main" id="{AC5CE9E8-163D-472D-B9A4-7EDA302E1E42}"/>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74" name="Text Box 54">
          <a:extLst>
            <a:ext uri="{FF2B5EF4-FFF2-40B4-BE49-F238E27FC236}">
              <a16:creationId xmlns:a16="http://schemas.microsoft.com/office/drawing/2014/main" id="{124F5190-EE95-45C0-A4D6-7D2C13015FAE}"/>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75" name="Text Box 55">
          <a:extLst>
            <a:ext uri="{FF2B5EF4-FFF2-40B4-BE49-F238E27FC236}">
              <a16:creationId xmlns:a16="http://schemas.microsoft.com/office/drawing/2014/main" id="{883FE028-99D5-4D58-B523-B7D35B0357CD}"/>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76" name="Text Box 32">
          <a:extLst>
            <a:ext uri="{FF2B5EF4-FFF2-40B4-BE49-F238E27FC236}">
              <a16:creationId xmlns:a16="http://schemas.microsoft.com/office/drawing/2014/main" id="{92726586-4D64-4392-BD04-D77D244DE16B}"/>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77" name="Text Box 34">
          <a:extLst>
            <a:ext uri="{FF2B5EF4-FFF2-40B4-BE49-F238E27FC236}">
              <a16:creationId xmlns:a16="http://schemas.microsoft.com/office/drawing/2014/main" id="{72325C2B-5767-4829-B6C6-B71ABB1BF1B7}"/>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78" name="Text Box 54">
          <a:extLst>
            <a:ext uri="{FF2B5EF4-FFF2-40B4-BE49-F238E27FC236}">
              <a16:creationId xmlns:a16="http://schemas.microsoft.com/office/drawing/2014/main" id="{751F4669-2415-40DC-9884-72271B760C51}"/>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79" name="Text Box 55">
          <a:extLst>
            <a:ext uri="{FF2B5EF4-FFF2-40B4-BE49-F238E27FC236}">
              <a16:creationId xmlns:a16="http://schemas.microsoft.com/office/drawing/2014/main" id="{9CBAAE67-2CB8-4B82-BFD0-4C051213224F}"/>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80" name="Text Box 32">
          <a:extLst>
            <a:ext uri="{FF2B5EF4-FFF2-40B4-BE49-F238E27FC236}">
              <a16:creationId xmlns:a16="http://schemas.microsoft.com/office/drawing/2014/main" id="{B17C7D7E-81FF-4622-A39A-2D7FA6D22C58}"/>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81" name="Text Box 34">
          <a:extLst>
            <a:ext uri="{FF2B5EF4-FFF2-40B4-BE49-F238E27FC236}">
              <a16:creationId xmlns:a16="http://schemas.microsoft.com/office/drawing/2014/main" id="{72D40618-5254-4FD4-BA2D-3CDFBB8AAD96}"/>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82" name="Text Box 54">
          <a:extLst>
            <a:ext uri="{FF2B5EF4-FFF2-40B4-BE49-F238E27FC236}">
              <a16:creationId xmlns:a16="http://schemas.microsoft.com/office/drawing/2014/main" id="{D2BBC963-5096-4A0D-B74E-151DCADF0CB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83" name="Text Box 55">
          <a:extLst>
            <a:ext uri="{FF2B5EF4-FFF2-40B4-BE49-F238E27FC236}">
              <a16:creationId xmlns:a16="http://schemas.microsoft.com/office/drawing/2014/main" id="{7685E217-C4C8-4D5D-8D45-E270ECC65AB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84" name="Text Box 32">
          <a:extLst>
            <a:ext uri="{FF2B5EF4-FFF2-40B4-BE49-F238E27FC236}">
              <a16:creationId xmlns:a16="http://schemas.microsoft.com/office/drawing/2014/main" id="{E32A4749-F232-46D3-9A61-6B33E519623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85" name="Text Box 34">
          <a:extLst>
            <a:ext uri="{FF2B5EF4-FFF2-40B4-BE49-F238E27FC236}">
              <a16:creationId xmlns:a16="http://schemas.microsoft.com/office/drawing/2014/main" id="{3F1EB5A6-1A53-433D-B6CE-A9DBA688536F}"/>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86" name="Text Box 54">
          <a:extLst>
            <a:ext uri="{FF2B5EF4-FFF2-40B4-BE49-F238E27FC236}">
              <a16:creationId xmlns:a16="http://schemas.microsoft.com/office/drawing/2014/main" id="{1B2CF6C7-43E2-465E-AC35-07D10D7F6D93}"/>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87" name="Text Box 55">
          <a:extLst>
            <a:ext uri="{FF2B5EF4-FFF2-40B4-BE49-F238E27FC236}">
              <a16:creationId xmlns:a16="http://schemas.microsoft.com/office/drawing/2014/main" id="{B1CA06A6-6002-4280-84E9-865ACDA2214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88" name="Text Box 32">
          <a:extLst>
            <a:ext uri="{FF2B5EF4-FFF2-40B4-BE49-F238E27FC236}">
              <a16:creationId xmlns:a16="http://schemas.microsoft.com/office/drawing/2014/main" id="{5FF3D7DF-0714-444A-A9A6-ED26F4F63B4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89" name="Text Box 34">
          <a:extLst>
            <a:ext uri="{FF2B5EF4-FFF2-40B4-BE49-F238E27FC236}">
              <a16:creationId xmlns:a16="http://schemas.microsoft.com/office/drawing/2014/main" id="{00DA5D14-BAEC-48E8-A61D-26398881F93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90" name="Text Box 54">
          <a:extLst>
            <a:ext uri="{FF2B5EF4-FFF2-40B4-BE49-F238E27FC236}">
              <a16:creationId xmlns:a16="http://schemas.microsoft.com/office/drawing/2014/main" id="{23A8416A-ADDD-49CD-8AED-2E2C61E72DF4}"/>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91" name="Text Box 55">
          <a:extLst>
            <a:ext uri="{FF2B5EF4-FFF2-40B4-BE49-F238E27FC236}">
              <a16:creationId xmlns:a16="http://schemas.microsoft.com/office/drawing/2014/main" id="{F714DBB7-B226-4249-A444-311AD92A51D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92" name="Text Box 32">
          <a:extLst>
            <a:ext uri="{FF2B5EF4-FFF2-40B4-BE49-F238E27FC236}">
              <a16:creationId xmlns:a16="http://schemas.microsoft.com/office/drawing/2014/main" id="{208CDB11-137C-4644-B46E-3106CE9FC22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93" name="Text Box 34">
          <a:extLst>
            <a:ext uri="{FF2B5EF4-FFF2-40B4-BE49-F238E27FC236}">
              <a16:creationId xmlns:a16="http://schemas.microsoft.com/office/drawing/2014/main" id="{8212A4E4-AC3F-46F9-84C2-4911779A6384}"/>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94" name="Text Box 54">
          <a:extLst>
            <a:ext uri="{FF2B5EF4-FFF2-40B4-BE49-F238E27FC236}">
              <a16:creationId xmlns:a16="http://schemas.microsoft.com/office/drawing/2014/main" id="{420555EE-6FA6-49C9-B4C5-541B2A26E424}"/>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95" name="Text Box 55">
          <a:extLst>
            <a:ext uri="{FF2B5EF4-FFF2-40B4-BE49-F238E27FC236}">
              <a16:creationId xmlns:a16="http://schemas.microsoft.com/office/drawing/2014/main" id="{635D354F-766B-497F-B231-F22B40C7F5E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96" name="Text Box 32">
          <a:extLst>
            <a:ext uri="{FF2B5EF4-FFF2-40B4-BE49-F238E27FC236}">
              <a16:creationId xmlns:a16="http://schemas.microsoft.com/office/drawing/2014/main" id="{2BFBC29D-ED81-4671-9DD6-3F47BC841B0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97" name="Text Box 34">
          <a:extLst>
            <a:ext uri="{FF2B5EF4-FFF2-40B4-BE49-F238E27FC236}">
              <a16:creationId xmlns:a16="http://schemas.microsoft.com/office/drawing/2014/main" id="{82FD9DF0-366C-4275-95BF-BCB9FFF6BF9E}"/>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98" name="Text Box 54">
          <a:extLst>
            <a:ext uri="{FF2B5EF4-FFF2-40B4-BE49-F238E27FC236}">
              <a16:creationId xmlns:a16="http://schemas.microsoft.com/office/drawing/2014/main" id="{28E93269-0691-4713-ACF1-78BEB205EB8E}"/>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99" name="Text Box 55">
          <a:extLst>
            <a:ext uri="{FF2B5EF4-FFF2-40B4-BE49-F238E27FC236}">
              <a16:creationId xmlns:a16="http://schemas.microsoft.com/office/drawing/2014/main" id="{4D27A6E9-799E-4C6B-8ED8-B376724208BA}"/>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00" name="Text Box 32">
          <a:extLst>
            <a:ext uri="{FF2B5EF4-FFF2-40B4-BE49-F238E27FC236}">
              <a16:creationId xmlns:a16="http://schemas.microsoft.com/office/drawing/2014/main" id="{C8F56FD9-2DA0-4C62-A8CE-D97B963A02EE}"/>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01" name="Text Box 34">
          <a:extLst>
            <a:ext uri="{FF2B5EF4-FFF2-40B4-BE49-F238E27FC236}">
              <a16:creationId xmlns:a16="http://schemas.microsoft.com/office/drawing/2014/main" id="{6C665541-B9FA-4627-A5A2-3FADA2212176}"/>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02" name="Text Box 54">
          <a:extLst>
            <a:ext uri="{FF2B5EF4-FFF2-40B4-BE49-F238E27FC236}">
              <a16:creationId xmlns:a16="http://schemas.microsoft.com/office/drawing/2014/main" id="{B7D3DA60-B6BC-41FE-B1A6-FD9E41AA7C32}"/>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03" name="Text Box 55">
          <a:extLst>
            <a:ext uri="{FF2B5EF4-FFF2-40B4-BE49-F238E27FC236}">
              <a16:creationId xmlns:a16="http://schemas.microsoft.com/office/drawing/2014/main" id="{42399F3F-8019-4CD3-BC88-9566DD2D5DE3}"/>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04" name="Text Box 32">
          <a:extLst>
            <a:ext uri="{FF2B5EF4-FFF2-40B4-BE49-F238E27FC236}">
              <a16:creationId xmlns:a16="http://schemas.microsoft.com/office/drawing/2014/main" id="{0B3BBD6A-FF53-41BA-9586-1EEC313D9A25}"/>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05" name="Text Box 34">
          <a:extLst>
            <a:ext uri="{FF2B5EF4-FFF2-40B4-BE49-F238E27FC236}">
              <a16:creationId xmlns:a16="http://schemas.microsoft.com/office/drawing/2014/main" id="{74CC9E85-955D-413C-AB42-F5DD6DDD8BED}"/>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06" name="Text Box 54">
          <a:extLst>
            <a:ext uri="{FF2B5EF4-FFF2-40B4-BE49-F238E27FC236}">
              <a16:creationId xmlns:a16="http://schemas.microsoft.com/office/drawing/2014/main" id="{80AA9C7F-5D95-4719-96D6-920E7498AB1F}"/>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07" name="Text Box 55">
          <a:extLst>
            <a:ext uri="{FF2B5EF4-FFF2-40B4-BE49-F238E27FC236}">
              <a16:creationId xmlns:a16="http://schemas.microsoft.com/office/drawing/2014/main" id="{DB5A2FA1-7E05-473F-83C9-540561AD60FC}"/>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08" name="Text Box 32">
          <a:extLst>
            <a:ext uri="{FF2B5EF4-FFF2-40B4-BE49-F238E27FC236}">
              <a16:creationId xmlns:a16="http://schemas.microsoft.com/office/drawing/2014/main" id="{B164A7DA-0721-41E9-8CE2-D411516DDAC0}"/>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09" name="Text Box 34">
          <a:extLst>
            <a:ext uri="{FF2B5EF4-FFF2-40B4-BE49-F238E27FC236}">
              <a16:creationId xmlns:a16="http://schemas.microsoft.com/office/drawing/2014/main" id="{F592BAAD-2458-480C-A80A-F5DE2D8A1EC6}"/>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10" name="Text Box 54">
          <a:extLst>
            <a:ext uri="{FF2B5EF4-FFF2-40B4-BE49-F238E27FC236}">
              <a16:creationId xmlns:a16="http://schemas.microsoft.com/office/drawing/2014/main" id="{BE44051E-69B3-4C9C-934F-0B9E4EEEE00B}"/>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11" name="Text Box 55">
          <a:extLst>
            <a:ext uri="{FF2B5EF4-FFF2-40B4-BE49-F238E27FC236}">
              <a16:creationId xmlns:a16="http://schemas.microsoft.com/office/drawing/2014/main" id="{2D302D97-A4F5-448F-A3DA-B70FEE0E12C2}"/>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12" name="Text Box 32">
          <a:extLst>
            <a:ext uri="{FF2B5EF4-FFF2-40B4-BE49-F238E27FC236}">
              <a16:creationId xmlns:a16="http://schemas.microsoft.com/office/drawing/2014/main" id="{C95C3ED3-5FDB-4F10-8A9E-3998147D91D1}"/>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13" name="Text Box 34">
          <a:extLst>
            <a:ext uri="{FF2B5EF4-FFF2-40B4-BE49-F238E27FC236}">
              <a16:creationId xmlns:a16="http://schemas.microsoft.com/office/drawing/2014/main" id="{4D5E8398-FD97-4F88-9F71-9C4FDB72AE74}"/>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14" name="Text Box 54">
          <a:extLst>
            <a:ext uri="{FF2B5EF4-FFF2-40B4-BE49-F238E27FC236}">
              <a16:creationId xmlns:a16="http://schemas.microsoft.com/office/drawing/2014/main" id="{E4CDD381-5EC9-4B1C-8CFC-1ABC5C80EAE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15" name="Text Box 55">
          <a:extLst>
            <a:ext uri="{FF2B5EF4-FFF2-40B4-BE49-F238E27FC236}">
              <a16:creationId xmlns:a16="http://schemas.microsoft.com/office/drawing/2014/main" id="{69FBB61E-E056-4A3D-BDDC-1B9FE556179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16" name="Text Box 32">
          <a:extLst>
            <a:ext uri="{FF2B5EF4-FFF2-40B4-BE49-F238E27FC236}">
              <a16:creationId xmlns:a16="http://schemas.microsoft.com/office/drawing/2014/main" id="{5E071AF6-0C00-4B52-81A5-B96112E6CB6D}"/>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17" name="Text Box 34">
          <a:extLst>
            <a:ext uri="{FF2B5EF4-FFF2-40B4-BE49-F238E27FC236}">
              <a16:creationId xmlns:a16="http://schemas.microsoft.com/office/drawing/2014/main" id="{65246C03-71DA-459C-97CD-6F10624C7E6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18" name="Text Box 54">
          <a:extLst>
            <a:ext uri="{FF2B5EF4-FFF2-40B4-BE49-F238E27FC236}">
              <a16:creationId xmlns:a16="http://schemas.microsoft.com/office/drawing/2014/main" id="{52016F47-529C-49E0-95BB-7F54CFC276C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19" name="Text Box 55">
          <a:extLst>
            <a:ext uri="{FF2B5EF4-FFF2-40B4-BE49-F238E27FC236}">
              <a16:creationId xmlns:a16="http://schemas.microsoft.com/office/drawing/2014/main" id="{F57650EC-06B9-4DDA-9E40-1C653F2DA39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0" name="Text Box 32">
          <a:extLst>
            <a:ext uri="{FF2B5EF4-FFF2-40B4-BE49-F238E27FC236}">
              <a16:creationId xmlns:a16="http://schemas.microsoft.com/office/drawing/2014/main" id="{0840B04A-98B9-47DB-98EF-930C81C5A89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1" name="Text Box 34">
          <a:extLst>
            <a:ext uri="{FF2B5EF4-FFF2-40B4-BE49-F238E27FC236}">
              <a16:creationId xmlns:a16="http://schemas.microsoft.com/office/drawing/2014/main" id="{B643CA5B-6244-40C6-9FA0-0C8796559D2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2" name="Text Box 54">
          <a:extLst>
            <a:ext uri="{FF2B5EF4-FFF2-40B4-BE49-F238E27FC236}">
              <a16:creationId xmlns:a16="http://schemas.microsoft.com/office/drawing/2014/main" id="{66EE60F7-1CFE-45D2-96B5-F92FD0457C7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3" name="Text Box 55">
          <a:extLst>
            <a:ext uri="{FF2B5EF4-FFF2-40B4-BE49-F238E27FC236}">
              <a16:creationId xmlns:a16="http://schemas.microsoft.com/office/drawing/2014/main" id="{6328C895-F4FC-4884-9980-A31B633227B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4" name="Text Box 32">
          <a:extLst>
            <a:ext uri="{FF2B5EF4-FFF2-40B4-BE49-F238E27FC236}">
              <a16:creationId xmlns:a16="http://schemas.microsoft.com/office/drawing/2014/main" id="{22903364-D571-4212-848D-460094B17781}"/>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5" name="Text Box 34">
          <a:extLst>
            <a:ext uri="{FF2B5EF4-FFF2-40B4-BE49-F238E27FC236}">
              <a16:creationId xmlns:a16="http://schemas.microsoft.com/office/drawing/2014/main" id="{62EB959A-CFBC-4243-8C6A-1D79BBD4310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6" name="Text Box 54">
          <a:extLst>
            <a:ext uri="{FF2B5EF4-FFF2-40B4-BE49-F238E27FC236}">
              <a16:creationId xmlns:a16="http://schemas.microsoft.com/office/drawing/2014/main" id="{134664DE-26A9-4C2E-B72B-62A9DE71F01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7" name="Text Box 55">
          <a:extLst>
            <a:ext uri="{FF2B5EF4-FFF2-40B4-BE49-F238E27FC236}">
              <a16:creationId xmlns:a16="http://schemas.microsoft.com/office/drawing/2014/main" id="{24BC697C-34CA-402A-9B7A-471A279C3D7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8" name="Text Box 32">
          <a:extLst>
            <a:ext uri="{FF2B5EF4-FFF2-40B4-BE49-F238E27FC236}">
              <a16:creationId xmlns:a16="http://schemas.microsoft.com/office/drawing/2014/main" id="{C2F19A32-5868-4BCD-8130-5412977162F5}"/>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29" name="Text Box 34">
          <a:extLst>
            <a:ext uri="{FF2B5EF4-FFF2-40B4-BE49-F238E27FC236}">
              <a16:creationId xmlns:a16="http://schemas.microsoft.com/office/drawing/2014/main" id="{1E47D81E-4580-410E-8051-A8B1BE8704C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30" name="Text Box 54">
          <a:extLst>
            <a:ext uri="{FF2B5EF4-FFF2-40B4-BE49-F238E27FC236}">
              <a16:creationId xmlns:a16="http://schemas.microsoft.com/office/drawing/2014/main" id="{CD7BE548-CA8C-42E4-AD5E-FC6FC78206B7}"/>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31" name="Text Box 55">
          <a:extLst>
            <a:ext uri="{FF2B5EF4-FFF2-40B4-BE49-F238E27FC236}">
              <a16:creationId xmlns:a16="http://schemas.microsoft.com/office/drawing/2014/main" id="{64D3C5D7-D9A5-479F-9F39-F15B4EFCBFBF}"/>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32" name="Text Box 32">
          <a:extLst>
            <a:ext uri="{FF2B5EF4-FFF2-40B4-BE49-F238E27FC236}">
              <a16:creationId xmlns:a16="http://schemas.microsoft.com/office/drawing/2014/main" id="{069C2A0E-4BA5-480C-ABEF-BB778A0DE71A}"/>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33" name="Text Box 34">
          <a:extLst>
            <a:ext uri="{FF2B5EF4-FFF2-40B4-BE49-F238E27FC236}">
              <a16:creationId xmlns:a16="http://schemas.microsoft.com/office/drawing/2014/main" id="{27B4820F-5D6D-4F31-BFE2-6F6333714D22}"/>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34" name="Text Box 54">
          <a:extLst>
            <a:ext uri="{FF2B5EF4-FFF2-40B4-BE49-F238E27FC236}">
              <a16:creationId xmlns:a16="http://schemas.microsoft.com/office/drawing/2014/main" id="{49DD0B5C-CBA3-4345-9962-12E372D6E9DC}"/>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35" name="Text Box 55">
          <a:extLst>
            <a:ext uri="{FF2B5EF4-FFF2-40B4-BE49-F238E27FC236}">
              <a16:creationId xmlns:a16="http://schemas.microsoft.com/office/drawing/2014/main" id="{8A6B6D49-FC14-4BEF-B4A2-61B83C12992B}"/>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36" name="Text Box 32">
          <a:extLst>
            <a:ext uri="{FF2B5EF4-FFF2-40B4-BE49-F238E27FC236}">
              <a16:creationId xmlns:a16="http://schemas.microsoft.com/office/drawing/2014/main" id="{00326DAD-031E-4136-96BF-3249198B2B55}"/>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37" name="Text Box 34">
          <a:extLst>
            <a:ext uri="{FF2B5EF4-FFF2-40B4-BE49-F238E27FC236}">
              <a16:creationId xmlns:a16="http://schemas.microsoft.com/office/drawing/2014/main" id="{7647277B-263A-4F70-8045-5A49B4A9235C}"/>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38" name="Text Box 54">
          <a:extLst>
            <a:ext uri="{FF2B5EF4-FFF2-40B4-BE49-F238E27FC236}">
              <a16:creationId xmlns:a16="http://schemas.microsoft.com/office/drawing/2014/main" id="{A69CCCD7-C9E4-454C-A08D-B2D3F8A95FE6}"/>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39" name="Text Box 55">
          <a:extLst>
            <a:ext uri="{FF2B5EF4-FFF2-40B4-BE49-F238E27FC236}">
              <a16:creationId xmlns:a16="http://schemas.microsoft.com/office/drawing/2014/main" id="{9FF0C38C-831B-4A55-B54E-ECC1F4DF86E2}"/>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40" name="Text Box 32">
          <a:extLst>
            <a:ext uri="{FF2B5EF4-FFF2-40B4-BE49-F238E27FC236}">
              <a16:creationId xmlns:a16="http://schemas.microsoft.com/office/drawing/2014/main" id="{997D290B-0946-4735-A2CC-EA5F21F89E48}"/>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41" name="Text Box 34">
          <a:extLst>
            <a:ext uri="{FF2B5EF4-FFF2-40B4-BE49-F238E27FC236}">
              <a16:creationId xmlns:a16="http://schemas.microsoft.com/office/drawing/2014/main" id="{67A3085C-BA04-45C2-9B7E-93F4927BD474}"/>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42" name="Text Box 54">
          <a:extLst>
            <a:ext uri="{FF2B5EF4-FFF2-40B4-BE49-F238E27FC236}">
              <a16:creationId xmlns:a16="http://schemas.microsoft.com/office/drawing/2014/main" id="{8563E085-187C-4357-A0D0-C19F830A6386}"/>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43" name="Text Box 55">
          <a:extLst>
            <a:ext uri="{FF2B5EF4-FFF2-40B4-BE49-F238E27FC236}">
              <a16:creationId xmlns:a16="http://schemas.microsoft.com/office/drawing/2014/main" id="{5DC70207-8AA1-4090-92E1-BE192DED75EC}"/>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44" name="Text Box 32">
          <a:extLst>
            <a:ext uri="{FF2B5EF4-FFF2-40B4-BE49-F238E27FC236}">
              <a16:creationId xmlns:a16="http://schemas.microsoft.com/office/drawing/2014/main" id="{3BCB8768-870B-43FD-85AC-26A0E3720404}"/>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45" name="Text Box 34">
          <a:extLst>
            <a:ext uri="{FF2B5EF4-FFF2-40B4-BE49-F238E27FC236}">
              <a16:creationId xmlns:a16="http://schemas.microsoft.com/office/drawing/2014/main" id="{4764F504-BED2-4310-BC47-646794CD8632}"/>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46" name="Text Box 54">
          <a:extLst>
            <a:ext uri="{FF2B5EF4-FFF2-40B4-BE49-F238E27FC236}">
              <a16:creationId xmlns:a16="http://schemas.microsoft.com/office/drawing/2014/main" id="{0140B439-BF45-4D12-869B-02216BB687BF}"/>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47" name="Text Box 55">
          <a:extLst>
            <a:ext uri="{FF2B5EF4-FFF2-40B4-BE49-F238E27FC236}">
              <a16:creationId xmlns:a16="http://schemas.microsoft.com/office/drawing/2014/main" id="{00B36509-01E8-410B-9D35-A48B960634C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48" name="Text Box 32">
          <a:extLst>
            <a:ext uri="{FF2B5EF4-FFF2-40B4-BE49-F238E27FC236}">
              <a16:creationId xmlns:a16="http://schemas.microsoft.com/office/drawing/2014/main" id="{268C10BA-EF31-4C6B-8097-361A1F5D113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49" name="Text Box 34">
          <a:extLst>
            <a:ext uri="{FF2B5EF4-FFF2-40B4-BE49-F238E27FC236}">
              <a16:creationId xmlns:a16="http://schemas.microsoft.com/office/drawing/2014/main" id="{DEE031F4-71EF-4C2E-A182-9115D72B29D5}"/>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0" name="Text Box 54">
          <a:extLst>
            <a:ext uri="{FF2B5EF4-FFF2-40B4-BE49-F238E27FC236}">
              <a16:creationId xmlns:a16="http://schemas.microsoft.com/office/drawing/2014/main" id="{C696DC74-4E6F-492D-B572-0F2186EAFC34}"/>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1" name="Text Box 55">
          <a:extLst>
            <a:ext uri="{FF2B5EF4-FFF2-40B4-BE49-F238E27FC236}">
              <a16:creationId xmlns:a16="http://schemas.microsoft.com/office/drawing/2014/main" id="{E013F177-2FD3-463B-B94B-BE328D528E9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2" name="Text Box 32">
          <a:extLst>
            <a:ext uri="{FF2B5EF4-FFF2-40B4-BE49-F238E27FC236}">
              <a16:creationId xmlns:a16="http://schemas.microsoft.com/office/drawing/2014/main" id="{0F59CCE5-1541-4D56-9B66-A0EDFF4DEBD5}"/>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3" name="Text Box 34">
          <a:extLst>
            <a:ext uri="{FF2B5EF4-FFF2-40B4-BE49-F238E27FC236}">
              <a16:creationId xmlns:a16="http://schemas.microsoft.com/office/drawing/2014/main" id="{80618C77-7707-4511-BA2C-B1F91E448B65}"/>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4" name="Text Box 54">
          <a:extLst>
            <a:ext uri="{FF2B5EF4-FFF2-40B4-BE49-F238E27FC236}">
              <a16:creationId xmlns:a16="http://schemas.microsoft.com/office/drawing/2014/main" id="{6FBF7934-A9B2-4DD4-91E6-76548892B1B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5" name="Text Box 55">
          <a:extLst>
            <a:ext uri="{FF2B5EF4-FFF2-40B4-BE49-F238E27FC236}">
              <a16:creationId xmlns:a16="http://schemas.microsoft.com/office/drawing/2014/main" id="{5DCF4458-5ABD-4CF5-96B5-56A8A87499E9}"/>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6" name="Text Box 32">
          <a:extLst>
            <a:ext uri="{FF2B5EF4-FFF2-40B4-BE49-F238E27FC236}">
              <a16:creationId xmlns:a16="http://schemas.microsoft.com/office/drawing/2014/main" id="{692D1931-4223-4597-BC92-A0D538DED51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7" name="Text Box 34">
          <a:extLst>
            <a:ext uri="{FF2B5EF4-FFF2-40B4-BE49-F238E27FC236}">
              <a16:creationId xmlns:a16="http://schemas.microsoft.com/office/drawing/2014/main" id="{6909FD55-D025-499C-942B-60DAB1B3C65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8" name="Text Box 54">
          <a:extLst>
            <a:ext uri="{FF2B5EF4-FFF2-40B4-BE49-F238E27FC236}">
              <a16:creationId xmlns:a16="http://schemas.microsoft.com/office/drawing/2014/main" id="{FB553EF5-E65F-4A34-B04D-E2DBB687D8E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59" name="Text Box 55">
          <a:extLst>
            <a:ext uri="{FF2B5EF4-FFF2-40B4-BE49-F238E27FC236}">
              <a16:creationId xmlns:a16="http://schemas.microsoft.com/office/drawing/2014/main" id="{E6D0B761-2654-493E-9F1F-445512E8BA2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60" name="Text Box 32">
          <a:extLst>
            <a:ext uri="{FF2B5EF4-FFF2-40B4-BE49-F238E27FC236}">
              <a16:creationId xmlns:a16="http://schemas.microsoft.com/office/drawing/2014/main" id="{706306D6-D68B-4965-8235-054FF010B7A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61" name="Text Box 34">
          <a:extLst>
            <a:ext uri="{FF2B5EF4-FFF2-40B4-BE49-F238E27FC236}">
              <a16:creationId xmlns:a16="http://schemas.microsoft.com/office/drawing/2014/main" id="{A45C6368-03BA-4045-97B1-9691F503CE4D}"/>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62" name="Text Box 54">
          <a:extLst>
            <a:ext uri="{FF2B5EF4-FFF2-40B4-BE49-F238E27FC236}">
              <a16:creationId xmlns:a16="http://schemas.microsoft.com/office/drawing/2014/main" id="{C2CDBDF2-D73A-47F3-A780-9ECEDFA9A9BB}"/>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63" name="Text Box 55">
          <a:extLst>
            <a:ext uri="{FF2B5EF4-FFF2-40B4-BE49-F238E27FC236}">
              <a16:creationId xmlns:a16="http://schemas.microsoft.com/office/drawing/2014/main" id="{30F409F2-D5C8-4637-BF06-8B8CD7FD4DC8}"/>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64" name="Text Box 32">
          <a:extLst>
            <a:ext uri="{FF2B5EF4-FFF2-40B4-BE49-F238E27FC236}">
              <a16:creationId xmlns:a16="http://schemas.microsoft.com/office/drawing/2014/main" id="{0DFEC93E-B1E4-47A9-BFA8-8AE828EC55BD}"/>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65" name="Text Box 34">
          <a:extLst>
            <a:ext uri="{FF2B5EF4-FFF2-40B4-BE49-F238E27FC236}">
              <a16:creationId xmlns:a16="http://schemas.microsoft.com/office/drawing/2014/main" id="{1681ECDA-7A77-43D1-8D6A-CFAAABB963D8}"/>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66" name="Text Box 54">
          <a:extLst>
            <a:ext uri="{FF2B5EF4-FFF2-40B4-BE49-F238E27FC236}">
              <a16:creationId xmlns:a16="http://schemas.microsoft.com/office/drawing/2014/main" id="{9C4AEA7F-18BF-4B00-82DB-A7B6BA87B1AE}"/>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67" name="Text Box 55">
          <a:extLst>
            <a:ext uri="{FF2B5EF4-FFF2-40B4-BE49-F238E27FC236}">
              <a16:creationId xmlns:a16="http://schemas.microsoft.com/office/drawing/2014/main" id="{D6964B87-6BEF-48DC-8690-74FE0FF2EC99}"/>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68" name="Text Box 32">
          <a:extLst>
            <a:ext uri="{FF2B5EF4-FFF2-40B4-BE49-F238E27FC236}">
              <a16:creationId xmlns:a16="http://schemas.microsoft.com/office/drawing/2014/main" id="{46E3A4F2-6109-4548-9F09-D5F7CF66F309}"/>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69" name="Text Box 34">
          <a:extLst>
            <a:ext uri="{FF2B5EF4-FFF2-40B4-BE49-F238E27FC236}">
              <a16:creationId xmlns:a16="http://schemas.microsoft.com/office/drawing/2014/main" id="{950B0680-EEB1-4F8A-97FD-53E01572FE03}"/>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70" name="Text Box 54">
          <a:extLst>
            <a:ext uri="{FF2B5EF4-FFF2-40B4-BE49-F238E27FC236}">
              <a16:creationId xmlns:a16="http://schemas.microsoft.com/office/drawing/2014/main" id="{1103A463-19D8-4033-AF36-834F8854A4C8}"/>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71" name="Text Box 55">
          <a:extLst>
            <a:ext uri="{FF2B5EF4-FFF2-40B4-BE49-F238E27FC236}">
              <a16:creationId xmlns:a16="http://schemas.microsoft.com/office/drawing/2014/main" id="{DA5CBC31-27C0-49E1-812C-D876C404BB62}"/>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72" name="Text Box 32">
          <a:extLst>
            <a:ext uri="{FF2B5EF4-FFF2-40B4-BE49-F238E27FC236}">
              <a16:creationId xmlns:a16="http://schemas.microsoft.com/office/drawing/2014/main" id="{D58B1A0D-70C6-4AD1-9FD4-50CDD2C324CA}"/>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73" name="Text Box 34">
          <a:extLst>
            <a:ext uri="{FF2B5EF4-FFF2-40B4-BE49-F238E27FC236}">
              <a16:creationId xmlns:a16="http://schemas.microsoft.com/office/drawing/2014/main" id="{82542BB0-CA93-4822-96D9-FCDA856AFE35}"/>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74" name="Text Box 54">
          <a:extLst>
            <a:ext uri="{FF2B5EF4-FFF2-40B4-BE49-F238E27FC236}">
              <a16:creationId xmlns:a16="http://schemas.microsoft.com/office/drawing/2014/main" id="{DC545F62-00B0-41ED-9BE0-90F3D13E3F2C}"/>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75" name="Text Box 55">
          <a:extLst>
            <a:ext uri="{FF2B5EF4-FFF2-40B4-BE49-F238E27FC236}">
              <a16:creationId xmlns:a16="http://schemas.microsoft.com/office/drawing/2014/main" id="{F83C468C-6769-4539-BDEB-2F0BA0914640}"/>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76" name="Text Box 32">
          <a:extLst>
            <a:ext uri="{FF2B5EF4-FFF2-40B4-BE49-F238E27FC236}">
              <a16:creationId xmlns:a16="http://schemas.microsoft.com/office/drawing/2014/main" id="{B51BBEFD-0AEF-4124-A4B0-F0DF3DB11784}"/>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177" name="Text Box 34">
          <a:extLst>
            <a:ext uri="{FF2B5EF4-FFF2-40B4-BE49-F238E27FC236}">
              <a16:creationId xmlns:a16="http://schemas.microsoft.com/office/drawing/2014/main" id="{9578949B-E42B-4DD1-8FB6-38A7F8BA9200}"/>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78" name="Text Box 54">
          <a:extLst>
            <a:ext uri="{FF2B5EF4-FFF2-40B4-BE49-F238E27FC236}">
              <a16:creationId xmlns:a16="http://schemas.microsoft.com/office/drawing/2014/main" id="{0CFF2AEA-BAFA-4880-AFD9-518F628E50C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79" name="Text Box 55">
          <a:extLst>
            <a:ext uri="{FF2B5EF4-FFF2-40B4-BE49-F238E27FC236}">
              <a16:creationId xmlns:a16="http://schemas.microsoft.com/office/drawing/2014/main" id="{2F369C1E-6270-4CEE-A744-53F031BCD47E}"/>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0" name="Text Box 32">
          <a:extLst>
            <a:ext uri="{FF2B5EF4-FFF2-40B4-BE49-F238E27FC236}">
              <a16:creationId xmlns:a16="http://schemas.microsoft.com/office/drawing/2014/main" id="{67BFA1C5-9A21-4FA2-B338-4C3D20B48C5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1" name="Text Box 34">
          <a:extLst>
            <a:ext uri="{FF2B5EF4-FFF2-40B4-BE49-F238E27FC236}">
              <a16:creationId xmlns:a16="http://schemas.microsoft.com/office/drawing/2014/main" id="{A458BD69-1DD1-494C-A6C0-C71D8864436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2" name="Text Box 54">
          <a:extLst>
            <a:ext uri="{FF2B5EF4-FFF2-40B4-BE49-F238E27FC236}">
              <a16:creationId xmlns:a16="http://schemas.microsoft.com/office/drawing/2014/main" id="{1E0350EC-A7B9-4461-B2E3-AA0D9F5728C5}"/>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3" name="Text Box 55">
          <a:extLst>
            <a:ext uri="{FF2B5EF4-FFF2-40B4-BE49-F238E27FC236}">
              <a16:creationId xmlns:a16="http://schemas.microsoft.com/office/drawing/2014/main" id="{6BD60AD7-BABB-40ED-93CD-969E1092E3A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4" name="Text Box 32">
          <a:extLst>
            <a:ext uri="{FF2B5EF4-FFF2-40B4-BE49-F238E27FC236}">
              <a16:creationId xmlns:a16="http://schemas.microsoft.com/office/drawing/2014/main" id="{73F237E5-E24A-4242-9EB2-52CC8E82D0E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5" name="Text Box 34">
          <a:extLst>
            <a:ext uri="{FF2B5EF4-FFF2-40B4-BE49-F238E27FC236}">
              <a16:creationId xmlns:a16="http://schemas.microsoft.com/office/drawing/2014/main" id="{84A2102A-8CF9-404B-A32C-FF4944711281}"/>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6" name="Text Box 54">
          <a:extLst>
            <a:ext uri="{FF2B5EF4-FFF2-40B4-BE49-F238E27FC236}">
              <a16:creationId xmlns:a16="http://schemas.microsoft.com/office/drawing/2014/main" id="{4048F0E0-4FCF-4C1B-AC98-15D692B0713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7" name="Text Box 55">
          <a:extLst>
            <a:ext uri="{FF2B5EF4-FFF2-40B4-BE49-F238E27FC236}">
              <a16:creationId xmlns:a16="http://schemas.microsoft.com/office/drawing/2014/main" id="{4F95A130-84E7-42C8-A2A2-3BD39A47DF5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8" name="Text Box 32">
          <a:extLst>
            <a:ext uri="{FF2B5EF4-FFF2-40B4-BE49-F238E27FC236}">
              <a16:creationId xmlns:a16="http://schemas.microsoft.com/office/drawing/2014/main" id="{0001D45F-E235-41A6-882A-11BC6E0D3054}"/>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89" name="Text Box 34">
          <a:extLst>
            <a:ext uri="{FF2B5EF4-FFF2-40B4-BE49-F238E27FC236}">
              <a16:creationId xmlns:a16="http://schemas.microsoft.com/office/drawing/2014/main" id="{0BF8FB0C-2E95-4902-9DB8-16D2978A7AB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90" name="Text Box 54">
          <a:extLst>
            <a:ext uri="{FF2B5EF4-FFF2-40B4-BE49-F238E27FC236}">
              <a16:creationId xmlns:a16="http://schemas.microsoft.com/office/drawing/2014/main" id="{68E9613E-CFF5-4D6D-9DDA-FEE46E77DCE5}"/>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91" name="Text Box 55">
          <a:extLst>
            <a:ext uri="{FF2B5EF4-FFF2-40B4-BE49-F238E27FC236}">
              <a16:creationId xmlns:a16="http://schemas.microsoft.com/office/drawing/2014/main" id="{E4D04776-0DBF-44B0-A99D-0AA84FB1A89F}"/>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92" name="Text Box 32">
          <a:extLst>
            <a:ext uri="{FF2B5EF4-FFF2-40B4-BE49-F238E27FC236}">
              <a16:creationId xmlns:a16="http://schemas.microsoft.com/office/drawing/2014/main" id="{F1B1ABC4-0C43-41B1-BA25-B2BC72B9089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193" name="Text Box 34">
          <a:extLst>
            <a:ext uri="{FF2B5EF4-FFF2-40B4-BE49-F238E27FC236}">
              <a16:creationId xmlns:a16="http://schemas.microsoft.com/office/drawing/2014/main" id="{CAC12262-EB09-48B0-B5AA-1311233490D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94" name="Text Box 54">
          <a:extLst>
            <a:ext uri="{FF2B5EF4-FFF2-40B4-BE49-F238E27FC236}">
              <a16:creationId xmlns:a16="http://schemas.microsoft.com/office/drawing/2014/main" id="{19D9700D-CE91-4FED-B7DD-0A2E13DBCBCE}"/>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95" name="Text Box 55">
          <a:extLst>
            <a:ext uri="{FF2B5EF4-FFF2-40B4-BE49-F238E27FC236}">
              <a16:creationId xmlns:a16="http://schemas.microsoft.com/office/drawing/2014/main" id="{83A5473F-8CC5-46E2-83F0-6108A1907717}"/>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96" name="Text Box 32">
          <a:extLst>
            <a:ext uri="{FF2B5EF4-FFF2-40B4-BE49-F238E27FC236}">
              <a16:creationId xmlns:a16="http://schemas.microsoft.com/office/drawing/2014/main" id="{4D0A79EA-B4D2-43F5-BFE8-F893495B85E2}"/>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97" name="Text Box 34">
          <a:extLst>
            <a:ext uri="{FF2B5EF4-FFF2-40B4-BE49-F238E27FC236}">
              <a16:creationId xmlns:a16="http://schemas.microsoft.com/office/drawing/2014/main" id="{62A525AF-BAC1-4933-A647-C5B94A328501}"/>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98" name="Text Box 54">
          <a:extLst>
            <a:ext uri="{FF2B5EF4-FFF2-40B4-BE49-F238E27FC236}">
              <a16:creationId xmlns:a16="http://schemas.microsoft.com/office/drawing/2014/main" id="{959878D4-C89F-4B59-B320-5EE8EF26E939}"/>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199" name="Text Box 55">
          <a:extLst>
            <a:ext uri="{FF2B5EF4-FFF2-40B4-BE49-F238E27FC236}">
              <a16:creationId xmlns:a16="http://schemas.microsoft.com/office/drawing/2014/main" id="{C87464A4-A19D-437D-A108-2EC1CE396345}"/>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00" name="Text Box 32">
          <a:extLst>
            <a:ext uri="{FF2B5EF4-FFF2-40B4-BE49-F238E27FC236}">
              <a16:creationId xmlns:a16="http://schemas.microsoft.com/office/drawing/2014/main" id="{51E4222F-60FF-4C47-B899-411D6189E530}"/>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01" name="Text Box 34">
          <a:extLst>
            <a:ext uri="{FF2B5EF4-FFF2-40B4-BE49-F238E27FC236}">
              <a16:creationId xmlns:a16="http://schemas.microsoft.com/office/drawing/2014/main" id="{5A75845F-D235-4D42-948A-81901369BDE6}"/>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02" name="Text Box 54">
          <a:extLst>
            <a:ext uri="{FF2B5EF4-FFF2-40B4-BE49-F238E27FC236}">
              <a16:creationId xmlns:a16="http://schemas.microsoft.com/office/drawing/2014/main" id="{8A8D92E9-21AA-4EEE-8DDB-70E47309D8DA}"/>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03" name="Text Box 55">
          <a:extLst>
            <a:ext uri="{FF2B5EF4-FFF2-40B4-BE49-F238E27FC236}">
              <a16:creationId xmlns:a16="http://schemas.microsoft.com/office/drawing/2014/main" id="{5EF3746F-0455-426B-BB8F-DF0A0D78FA0A}"/>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04" name="Text Box 32">
          <a:extLst>
            <a:ext uri="{FF2B5EF4-FFF2-40B4-BE49-F238E27FC236}">
              <a16:creationId xmlns:a16="http://schemas.microsoft.com/office/drawing/2014/main" id="{C120CB99-B3F5-4898-8224-5D1441F6C544}"/>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05" name="Text Box 34">
          <a:extLst>
            <a:ext uri="{FF2B5EF4-FFF2-40B4-BE49-F238E27FC236}">
              <a16:creationId xmlns:a16="http://schemas.microsoft.com/office/drawing/2014/main" id="{7DB53F7A-00E9-4313-85E3-9E8DBDD1BDCA}"/>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06" name="Text Box 54">
          <a:extLst>
            <a:ext uri="{FF2B5EF4-FFF2-40B4-BE49-F238E27FC236}">
              <a16:creationId xmlns:a16="http://schemas.microsoft.com/office/drawing/2014/main" id="{E5AD93C9-7BA3-4324-A5E9-5DC693B7D261}"/>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07" name="Text Box 55">
          <a:extLst>
            <a:ext uri="{FF2B5EF4-FFF2-40B4-BE49-F238E27FC236}">
              <a16:creationId xmlns:a16="http://schemas.microsoft.com/office/drawing/2014/main" id="{8148D451-BEF5-4170-B3A7-059C2AA61747}"/>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08" name="Text Box 32">
          <a:extLst>
            <a:ext uri="{FF2B5EF4-FFF2-40B4-BE49-F238E27FC236}">
              <a16:creationId xmlns:a16="http://schemas.microsoft.com/office/drawing/2014/main" id="{3A2D7BB2-D4FD-4A44-92E4-243C59368755}"/>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09" name="Text Box 34">
          <a:extLst>
            <a:ext uri="{FF2B5EF4-FFF2-40B4-BE49-F238E27FC236}">
              <a16:creationId xmlns:a16="http://schemas.microsoft.com/office/drawing/2014/main" id="{67D46DC5-089D-4D16-8E68-D56641527EEC}"/>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0" name="Text Box 54">
          <a:extLst>
            <a:ext uri="{FF2B5EF4-FFF2-40B4-BE49-F238E27FC236}">
              <a16:creationId xmlns:a16="http://schemas.microsoft.com/office/drawing/2014/main" id="{ACCCFB08-A194-4D4B-BB8B-F8855DB3E8E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1" name="Text Box 55">
          <a:extLst>
            <a:ext uri="{FF2B5EF4-FFF2-40B4-BE49-F238E27FC236}">
              <a16:creationId xmlns:a16="http://schemas.microsoft.com/office/drawing/2014/main" id="{5AD87C46-6433-4930-8861-3B5EC28FFA5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2" name="Text Box 32">
          <a:extLst>
            <a:ext uri="{FF2B5EF4-FFF2-40B4-BE49-F238E27FC236}">
              <a16:creationId xmlns:a16="http://schemas.microsoft.com/office/drawing/2014/main" id="{C8062DCD-8559-4C70-8751-A797B97647DF}"/>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3" name="Text Box 34">
          <a:extLst>
            <a:ext uri="{FF2B5EF4-FFF2-40B4-BE49-F238E27FC236}">
              <a16:creationId xmlns:a16="http://schemas.microsoft.com/office/drawing/2014/main" id="{117DAC12-858F-4E8B-9B79-F033D8E672E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4" name="Text Box 54">
          <a:extLst>
            <a:ext uri="{FF2B5EF4-FFF2-40B4-BE49-F238E27FC236}">
              <a16:creationId xmlns:a16="http://schemas.microsoft.com/office/drawing/2014/main" id="{FCC70800-9664-46F4-B2D7-685820066864}"/>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5" name="Text Box 55">
          <a:extLst>
            <a:ext uri="{FF2B5EF4-FFF2-40B4-BE49-F238E27FC236}">
              <a16:creationId xmlns:a16="http://schemas.microsoft.com/office/drawing/2014/main" id="{F2BCE308-7B59-4DE4-9E0C-4C3448743AB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6" name="Text Box 32">
          <a:extLst>
            <a:ext uri="{FF2B5EF4-FFF2-40B4-BE49-F238E27FC236}">
              <a16:creationId xmlns:a16="http://schemas.microsoft.com/office/drawing/2014/main" id="{2B76619A-426B-4912-AB21-0B1015743565}"/>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7" name="Text Box 34">
          <a:extLst>
            <a:ext uri="{FF2B5EF4-FFF2-40B4-BE49-F238E27FC236}">
              <a16:creationId xmlns:a16="http://schemas.microsoft.com/office/drawing/2014/main" id="{4C48434C-643A-47D8-9AD5-69149CA4EBE1}"/>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8" name="Text Box 54">
          <a:extLst>
            <a:ext uri="{FF2B5EF4-FFF2-40B4-BE49-F238E27FC236}">
              <a16:creationId xmlns:a16="http://schemas.microsoft.com/office/drawing/2014/main" id="{1B9AB5EB-72F5-4FAC-830C-4243B30FB40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19" name="Text Box 55">
          <a:extLst>
            <a:ext uri="{FF2B5EF4-FFF2-40B4-BE49-F238E27FC236}">
              <a16:creationId xmlns:a16="http://schemas.microsoft.com/office/drawing/2014/main" id="{A93B096A-ED43-42CA-9A1A-9248930BAD8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20" name="Text Box 32">
          <a:extLst>
            <a:ext uri="{FF2B5EF4-FFF2-40B4-BE49-F238E27FC236}">
              <a16:creationId xmlns:a16="http://schemas.microsoft.com/office/drawing/2014/main" id="{C9912379-7643-4667-8FB2-90DFFB278C9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21" name="Text Box 34">
          <a:extLst>
            <a:ext uri="{FF2B5EF4-FFF2-40B4-BE49-F238E27FC236}">
              <a16:creationId xmlns:a16="http://schemas.microsoft.com/office/drawing/2014/main" id="{2AAEC605-87CD-41C2-813B-58498019391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22" name="Text Box 54">
          <a:extLst>
            <a:ext uri="{FF2B5EF4-FFF2-40B4-BE49-F238E27FC236}">
              <a16:creationId xmlns:a16="http://schemas.microsoft.com/office/drawing/2014/main" id="{7F5B3DBE-6E07-4AAD-A372-C0631D37663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23" name="Text Box 55">
          <a:extLst>
            <a:ext uri="{FF2B5EF4-FFF2-40B4-BE49-F238E27FC236}">
              <a16:creationId xmlns:a16="http://schemas.microsoft.com/office/drawing/2014/main" id="{D015EF7C-AC49-48EB-885E-6035EED941D4}"/>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24" name="Text Box 32">
          <a:extLst>
            <a:ext uri="{FF2B5EF4-FFF2-40B4-BE49-F238E27FC236}">
              <a16:creationId xmlns:a16="http://schemas.microsoft.com/office/drawing/2014/main" id="{1E796363-AA69-4B61-B212-421C7129B8C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25" name="Text Box 34">
          <a:extLst>
            <a:ext uri="{FF2B5EF4-FFF2-40B4-BE49-F238E27FC236}">
              <a16:creationId xmlns:a16="http://schemas.microsoft.com/office/drawing/2014/main" id="{8CD07CA7-68C1-4C38-8C9E-C66060E2AA95}"/>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26" name="Text Box 54">
          <a:extLst>
            <a:ext uri="{FF2B5EF4-FFF2-40B4-BE49-F238E27FC236}">
              <a16:creationId xmlns:a16="http://schemas.microsoft.com/office/drawing/2014/main" id="{297EBDD1-CC98-480C-A5B2-FFB2FA897678}"/>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27" name="Text Box 55">
          <a:extLst>
            <a:ext uri="{FF2B5EF4-FFF2-40B4-BE49-F238E27FC236}">
              <a16:creationId xmlns:a16="http://schemas.microsoft.com/office/drawing/2014/main" id="{548339A2-5C2D-47F8-A763-116DC8D338ED}"/>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28" name="Text Box 32">
          <a:extLst>
            <a:ext uri="{FF2B5EF4-FFF2-40B4-BE49-F238E27FC236}">
              <a16:creationId xmlns:a16="http://schemas.microsoft.com/office/drawing/2014/main" id="{241662E5-FFF4-41A6-A057-50B99E090152}"/>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29" name="Text Box 34">
          <a:extLst>
            <a:ext uri="{FF2B5EF4-FFF2-40B4-BE49-F238E27FC236}">
              <a16:creationId xmlns:a16="http://schemas.microsoft.com/office/drawing/2014/main" id="{225B0F99-B349-4FC1-A6D9-77C55DAE9C20}"/>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30" name="Text Box 54">
          <a:extLst>
            <a:ext uri="{FF2B5EF4-FFF2-40B4-BE49-F238E27FC236}">
              <a16:creationId xmlns:a16="http://schemas.microsoft.com/office/drawing/2014/main" id="{195B95DE-E646-4EB8-84F3-F6355F19A82A}"/>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31" name="Text Box 55">
          <a:extLst>
            <a:ext uri="{FF2B5EF4-FFF2-40B4-BE49-F238E27FC236}">
              <a16:creationId xmlns:a16="http://schemas.microsoft.com/office/drawing/2014/main" id="{5BF0784B-A1E6-4D1A-97FF-3D0138CEAC92}"/>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32" name="Text Box 32">
          <a:extLst>
            <a:ext uri="{FF2B5EF4-FFF2-40B4-BE49-F238E27FC236}">
              <a16:creationId xmlns:a16="http://schemas.microsoft.com/office/drawing/2014/main" id="{58C10AAA-C8E1-46AD-899B-0167B8136265}"/>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33" name="Text Box 34">
          <a:extLst>
            <a:ext uri="{FF2B5EF4-FFF2-40B4-BE49-F238E27FC236}">
              <a16:creationId xmlns:a16="http://schemas.microsoft.com/office/drawing/2014/main" id="{8F98505D-6849-48C3-9019-0E4C5C370B0E}"/>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34" name="Text Box 54">
          <a:extLst>
            <a:ext uri="{FF2B5EF4-FFF2-40B4-BE49-F238E27FC236}">
              <a16:creationId xmlns:a16="http://schemas.microsoft.com/office/drawing/2014/main" id="{36E67247-5937-43CB-8311-20D82C12BC16}"/>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35" name="Text Box 55">
          <a:extLst>
            <a:ext uri="{FF2B5EF4-FFF2-40B4-BE49-F238E27FC236}">
              <a16:creationId xmlns:a16="http://schemas.microsoft.com/office/drawing/2014/main" id="{6415746F-6A67-4CCB-B439-9ADC69C3B4C2}"/>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36" name="Text Box 32">
          <a:extLst>
            <a:ext uri="{FF2B5EF4-FFF2-40B4-BE49-F238E27FC236}">
              <a16:creationId xmlns:a16="http://schemas.microsoft.com/office/drawing/2014/main" id="{F5CECBAA-73AF-463A-A86F-5C7213FD24EB}"/>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37" name="Text Box 34">
          <a:extLst>
            <a:ext uri="{FF2B5EF4-FFF2-40B4-BE49-F238E27FC236}">
              <a16:creationId xmlns:a16="http://schemas.microsoft.com/office/drawing/2014/main" id="{3150B915-60FD-4637-8F84-53C48BCDDBB2}"/>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38" name="Text Box 54">
          <a:extLst>
            <a:ext uri="{FF2B5EF4-FFF2-40B4-BE49-F238E27FC236}">
              <a16:creationId xmlns:a16="http://schemas.microsoft.com/office/drawing/2014/main" id="{D48F0DDD-70B9-47C8-B45E-A27694408B8F}"/>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39" name="Text Box 55">
          <a:extLst>
            <a:ext uri="{FF2B5EF4-FFF2-40B4-BE49-F238E27FC236}">
              <a16:creationId xmlns:a16="http://schemas.microsoft.com/office/drawing/2014/main" id="{1D57B5DC-DA48-46EB-BFB6-F26175FF5D9E}"/>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40" name="Text Box 32">
          <a:extLst>
            <a:ext uri="{FF2B5EF4-FFF2-40B4-BE49-F238E27FC236}">
              <a16:creationId xmlns:a16="http://schemas.microsoft.com/office/drawing/2014/main" id="{A2E3FBED-CCE2-4095-8300-839C460B69FD}"/>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41" name="Text Box 34">
          <a:extLst>
            <a:ext uri="{FF2B5EF4-FFF2-40B4-BE49-F238E27FC236}">
              <a16:creationId xmlns:a16="http://schemas.microsoft.com/office/drawing/2014/main" id="{E7CEB71D-DE39-46C3-8129-A36260C33C57}"/>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42" name="Text Box 54">
          <a:extLst>
            <a:ext uri="{FF2B5EF4-FFF2-40B4-BE49-F238E27FC236}">
              <a16:creationId xmlns:a16="http://schemas.microsoft.com/office/drawing/2014/main" id="{B07EE5C8-18A9-4407-92C5-C3DE5957A95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43" name="Text Box 55">
          <a:extLst>
            <a:ext uri="{FF2B5EF4-FFF2-40B4-BE49-F238E27FC236}">
              <a16:creationId xmlns:a16="http://schemas.microsoft.com/office/drawing/2014/main" id="{13B1B5E1-B248-4F08-AD42-6CE872929D4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44" name="Text Box 32">
          <a:extLst>
            <a:ext uri="{FF2B5EF4-FFF2-40B4-BE49-F238E27FC236}">
              <a16:creationId xmlns:a16="http://schemas.microsoft.com/office/drawing/2014/main" id="{C380B71C-423F-4332-A78D-3755AECEE28D}"/>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45" name="Text Box 34">
          <a:extLst>
            <a:ext uri="{FF2B5EF4-FFF2-40B4-BE49-F238E27FC236}">
              <a16:creationId xmlns:a16="http://schemas.microsoft.com/office/drawing/2014/main" id="{1C487C5D-CD0B-4E08-8416-67AAA788266D}"/>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46" name="Text Box 54">
          <a:extLst>
            <a:ext uri="{FF2B5EF4-FFF2-40B4-BE49-F238E27FC236}">
              <a16:creationId xmlns:a16="http://schemas.microsoft.com/office/drawing/2014/main" id="{1DC0CE9C-DCAE-4A03-8DCF-19183A443F7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47" name="Text Box 55">
          <a:extLst>
            <a:ext uri="{FF2B5EF4-FFF2-40B4-BE49-F238E27FC236}">
              <a16:creationId xmlns:a16="http://schemas.microsoft.com/office/drawing/2014/main" id="{04FE0F60-8C22-4E3E-9247-DE9CB98AE50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48" name="Text Box 32">
          <a:extLst>
            <a:ext uri="{FF2B5EF4-FFF2-40B4-BE49-F238E27FC236}">
              <a16:creationId xmlns:a16="http://schemas.microsoft.com/office/drawing/2014/main" id="{09977FC0-0666-49D5-B4EC-81176038C3D3}"/>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49" name="Text Box 34">
          <a:extLst>
            <a:ext uri="{FF2B5EF4-FFF2-40B4-BE49-F238E27FC236}">
              <a16:creationId xmlns:a16="http://schemas.microsoft.com/office/drawing/2014/main" id="{B33419AF-8C84-4B06-803D-339FF9FFE981}"/>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50" name="Text Box 54">
          <a:extLst>
            <a:ext uri="{FF2B5EF4-FFF2-40B4-BE49-F238E27FC236}">
              <a16:creationId xmlns:a16="http://schemas.microsoft.com/office/drawing/2014/main" id="{31910230-0AFF-4E20-B11F-7B082B4F8F1E}"/>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51" name="Text Box 55">
          <a:extLst>
            <a:ext uri="{FF2B5EF4-FFF2-40B4-BE49-F238E27FC236}">
              <a16:creationId xmlns:a16="http://schemas.microsoft.com/office/drawing/2014/main" id="{B1C15B1B-115E-4E98-AB03-EB4C2B337EC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52" name="Text Box 32">
          <a:extLst>
            <a:ext uri="{FF2B5EF4-FFF2-40B4-BE49-F238E27FC236}">
              <a16:creationId xmlns:a16="http://schemas.microsoft.com/office/drawing/2014/main" id="{D05CBB19-13CF-4B21-AEA3-399935C2E65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53" name="Text Box 34">
          <a:extLst>
            <a:ext uri="{FF2B5EF4-FFF2-40B4-BE49-F238E27FC236}">
              <a16:creationId xmlns:a16="http://schemas.microsoft.com/office/drawing/2014/main" id="{8C3BC6CA-1DF2-435D-9052-FF2E8984D50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54" name="Text Box 54">
          <a:extLst>
            <a:ext uri="{FF2B5EF4-FFF2-40B4-BE49-F238E27FC236}">
              <a16:creationId xmlns:a16="http://schemas.microsoft.com/office/drawing/2014/main" id="{867F1D17-B093-4A49-9A49-F892B62767B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55" name="Text Box 55">
          <a:extLst>
            <a:ext uri="{FF2B5EF4-FFF2-40B4-BE49-F238E27FC236}">
              <a16:creationId xmlns:a16="http://schemas.microsoft.com/office/drawing/2014/main" id="{CAAFB66B-D675-4A8D-BF6D-EF8623E33FD6}"/>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56" name="Text Box 32">
          <a:extLst>
            <a:ext uri="{FF2B5EF4-FFF2-40B4-BE49-F238E27FC236}">
              <a16:creationId xmlns:a16="http://schemas.microsoft.com/office/drawing/2014/main" id="{4D83F59F-AF43-4861-ADFB-1501FCF1A73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57" name="Text Box 34">
          <a:extLst>
            <a:ext uri="{FF2B5EF4-FFF2-40B4-BE49-F238E27FC236}">
              <a16:creationId xmlns:a16="http://schemas.microsoft.com/office/drawing/2014/main" id="{EDAFCF16-16EE-44A9-9454-C5906FE88C3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58" name="Text Box 54">
          <a:extLst>
            <a:ext uri="{FF2B5EF4-FFF2-40B4-BE49-F238E27FC236}">
              <a16:creationId xmlns:a16="http://schemas.microsoft.com/office/drawing/2014/main" id="{2FAE216A-3C14-4E24-BC0D-F171968CF08F}"/>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59" name="Text Box 55">
          <a:extLst>
            <a:ext uri="{FF2B5EF4-FFF2-40B4-BE49-F238E27FC236}">
              <a16:creationId xmlns:a16="http://schemas.microsoft.com/office/drawing/2014/main" id="{64161459-F6B2-4483-9BD7-3558BE4D35CC}"/>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60" name="Text Box 32">
          <a:extLst>
            <a:ext uri="{FF2B5EF4-FFF2-40B4-BE49-F238E27FC236}">
              <a16:creationId xmlns:a16="http://schemas.microsoft.com/office/drawing/2014/main" id="{DC6F2C4E-2DB3-4CE4-9BA4-21E5A396328B}"/>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61" name="Text Box 34">
          <a:extLst>
            <a:ext uri="{FF2B5EF4-FFF2-40B4-BE49-F238E27FC236}">
              <a16:creationId xmlns:a16="http://schemas.microsoft.com/office/drawing/2014/main" id="{2F3C30ED-D1E5-428F-88F6-F9678678DE74}"/>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62" name="Text Box 54">
          <a:extLst>
            <a:ext uri="{FF2B5EF4-FFF2-40B4-BE49-F238E27FC236}">
              <a16:creationId xmlns:a16="http://schemas.microsoft.com/office/drawing/2014/main" id="{87023BE4-05DA-4C1C-BE01-E9F833C70E6E}"/>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63" name="Text Box 55">
          <a:extLst>
            <a:ext uri="{FF2B5EF4-FFF2-40B4-BE49-F238E27FC236}">
              <a16:creationId xmlns:a16="http://schemas.microsoft.com/office/drawing/2014/main" id="{8CD4DC4A-3B80-44B2-94BB-620634D5155E}"/>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64" name="Text Box 32">
          <a:extLst>
            <a:ext uri="{FF2B5EF4-FFF2-40B4-BE49-F238E27FC236}">
              <a16:creationId xmlns:a16="http://schemas.microsoft.com/office/drawing/2014/main" id="{C6EFE2D9-3853-4920-BCA7-DAE1A5CEFD59}"/>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65" name="Text Box 34">
          <a:extLst>
            <a:ext uri="{FF2B5EF4-FFF2-40B4-BE49-F238E27FC236}">
              <a16:creationId xmlns:a16="http://schemas.microsoft.com/office/drawing/2014/main" id="{3F5A9494-875E-4CB0-822E-A11313DEA14D}"/>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66" name="Text Box 54">
          <a:extLst>
            <a:ext uri="{FF2B5EF4-FFF2-40B4-BE49-F238E27FC236}">
              <a16:creationId xmlns:a16="http://schemas.microsoft.com/office/drawing/2014/main" id="{B4CE6DF7-0163-43FB-A2F6-0910132E70DD}"/>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67" name="Text Box 55">
          <a:extLst>
            <a:ext uri="{FF2B5EF4-FFF2-40B4-BE49-F238E27FC236}">
              <a16:creationId xmlns:a16="http://schemas.microsoft.com/office/drawing/2014/main" id="{6E86118A-3BA1-4BE1-870F-09C89303776B}"/>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68" name="Text Box 32">
          <a:extLst>
            <a:ext uri="{FF2B5EF4-FFF2-40B4-BE49-F238E27FC236}">
              <a16:creationId xmlns:a16="http://schemas.microsoft.com/office/drawing/2014/main" id="{0F1FF38B-FB97-400E-8385-B767BBFF575A}"/>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69" name="Text Box 34">
          <a:extLst>
            <a:ext uri="{FF2B5EF4-FFF2-40B4-BE49-F238E27FC236}">
              <a16:creationId xmlns:a16="http://schemas.microsoft.com/office/drawing/2014/main" id="{D514127B-26C1-45ED-BFF8-E38173F3034F}"/>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70" name="Text Box 54">
          <a:extLst>
            <a:ext uri="{FF2B5EF4-FFF2-40B4-BE49-F238E27FC236}">
              <a16:creationId xmlns:a16="http://schemas.microsoft.com/office/drawing/2014/main" id="{6928F950-B11A-4191-8E98-7F0F43AA5C07}"/>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71" name="Text Box 55">
          <a:extLst>
            <a:ext uri="{FF2B5EF4-FFF2-40B4-BE49-F238E27FC236}">
              <a16:creationId xmlns:a16="http://schemas.microsoft.com/office/drawing/2014/main" id="{874B68BC-9B5F-46A4-AFD8-07BABAE9861C}"/>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72" name="Text Box 32">
          <a:extLst>
            <a:ext uri="{FF2B5EF4-FFF2-40B4-BE49-F238E27FC236}">
              <a16:creationId xmlns:a16="http://schemas.microsoft.com/office/drawing/2014/main" id="{24AC25EC-A39E-4EB8-9114-2D6394D3C4BE}"/>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73" name="Text Box 34">
          <a:extLst>
            <a:ext uri="{FF2B5EF4-FFF2-40B4-BE49-F238E27FC236}">
              <a16:creationId xmlns:a16="http://schemas.microsoft.com/office/drawing/2014/main" id="{517FEA0C-0F66-4E76-9AB2-C5BB2080C604}"/>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74" name="Text Box 54">
          <a:extLst>
            <a:ext uri="{FF2B5EF4-FFF2-40B4-BE49-F238E27FC236}">
              <a16:creationId xmlns:a16="http://schemas.microsoft.com/office/drawing/2014/main" id="{9EE6E83D-C0E0-44C3-AADF-06196F6D7CE3}"/>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75" name="Text Box 55">
          <a:extLst>
            <a:ext uri="{FF2B5EF4-FFF2-40B4-BE49-F238E27FC236}">
              <a16:creationId xmlns:a16="http://schemas.microsoft.com/office/drawing/2014/main" id="{6C9FB04B-25E9-4DBD-8B9D-3141059E802E}"/>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76" name="Text Box 32">
          <a:extLst>
            <a:ext uri="{FF2B5EF4-FFF2-40B4-BE49-F238E27FC236}">
              <a16:creationId xmlns:a16="http://schemas.microsoft.com/office/drawing/2014/main" id="{A9AE6156-C9DB-43E9-9889-BC96C184E62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77" name="Text Box 34">
          <a:extLst>
            <a:ext uri="{FF2B5EF4-FFF2-40B4-BE49-F238E27FC236}">
              <a16:creationId xmlns:a16="http://schemas.microsoft.com/office/drawing/2014/main" id="{3277CE7C-D455-49A1-BEB3-E3D5D36C1E7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78" name="Text Box 54">
          <a:extLst>
            <a:ext uri="{FF2B5EF4-FFF2-40B4-BE49-F238E27FC236}">
              <a16:creationId xmlns:a16="http://schemas.microsoft.com/office/drawing/2014/main" id="{D966E53B-5EF2-4BD3-888E-6DD00AC1E90D}"/>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79" name="Text Box 55">
          <a:extLst>
            <a:ext uri="{FF2B5EF4-FFF2-40B4-BE49-F238E27FC236}">
              <a16:creationId xmlns:a16="http://schemas.microsoft.com/office/drawing/2014/main" id="{F42494E4-C82C-4656-ACA6-01D85E44E549}"/>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0" name="Text Box 32">
          <a:extLst>
            <a:ext uri="{FF2B5EF4-FFF2-40B4-BE49-F238E27FC236}">
              <a16:creationId xmlns:a16="http://schemas.microsoft.com/office/drawing/2014/main" id="{4AE82A3F-0B03-4674-8452-A927962EBFB3}"/>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1" name="Text Box 34">
          <a:extLst>
            <a:ext uri="{FF2B5EF4-FFF2-40B4-BE49-F238E27FC236}">
              <a16:creationId xmlns:a16="http://schemas.microsoft.com/office/drawing/2014/main" id="{4C8BA09E-E810-48E7-8773-3E3A364593C3}"/>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2" name="Text Box 54">
          <a:extLst>
            <a:ext uri="{FF2B5EF4-FFF2-40B4-BE49-F238E27FC236}">
              <a16:creationId xmlns:a16="http://schemas.microsoft.com/office/drawing/2014/main" id="{D26FD0F1-27FD-4E67-9EA0-6E460734D6A1}"/>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3" name="Text Box 55">
          <a:extLst>
            <a:ext uri="{FF2B5EF4-FFF2-40B4-BE49-F238E27FC236}">
              <a16:creationId xmlns:a16="http://schemas.microsoft.com/office/drawing/2014/main" id="{C31D3FA3-5809-4E14-A08B-8968F2159F3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4" name="Text Box 32">
          <a:extLst>
            <a:ext uri="{FF2B5EF4-FFF2-40B4-BE49-F238E27FC236}">
              <a16:creationId xmlns:a16="http://schemas.microsoft.com/office/drawing/2014/main" id="{099DD002-762F-40C2-A10B-349B7157434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5" name="Text Box 34">
          <a:extLst>
            <a:ext uri="{FF2B5EF4-FFF2-40B4-BE49-F238E27FC236}">
              <a16:creationId xmlns:a16="http://schemas.microsoft.com/office/drawing/2014/main" id="{F36A5942-8C12-4BA2-B83C-8E028CD726DE}"/>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6" name="Text Box 54">
          <a:extLst>
            <a:ext uri="{FF2B5EF4-FFF2-40B4-BE49-F238E27FC236}">
              <a16:creationId xmlns:a16="http://schemas.microsoft.com/office/drawing/2014/main" id="{DE123A85-80E8-4406-BDE4-FBBE5A65FCCD}"/>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7" name="Text Box 55">
          <a:extLst>
            <a:ext uri="{FF2B5EF4-FFF2-40B4-BE49-F238E27FC236}">
              <a16:creationId xmlns:a16="http://schemas.microsoft.com/office/drawing/2014/main" id="{75415661-05A2-4928-B193-C3A7AB773369}"/>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8" name="Text Box 32">
          <a:extLst>
            <a:ext uri="{FF2B5EF4-FFF2-40B4-BE49-F238E27FC236}">
              <a16:creationId xmlns:a16="http://schemas.microsoft.com/office/drawing/2014/main" id="{33C3748D-D9DA-4989-9BAB-11D6DEEFD2E9}"/>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289" name="Text Box 34">
          <a:extLst>
            <a:ext uri="{FF2B5EF4-FFF2-40B4-BE49-F238E27FC236}">
              <a16:creationId xmlns:a16="http://schemas.microsoft.com/office/drawing/2014/main" id="{80976228-C982-41BC-A4DB-0F14B396E29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90" name="Text Box 54">
          <a:extLst>
            <a:ext uri="{FF2B5EF4-FFF2-40B4-BE49-F238E27FC236}">
              <a16:creationId xmlns:a16="http://schemas.microsoft.com/office/drawing/2014/main" id="{9F98226C-2798-4D35-875B-AA2998CDC1BE}"/>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91" name="Text Box 55">
          <a:extLst>
            <a:ext uri="{FF2B5EF4-FFF2-40B4-BE49-F238E27FC236}">
              <a16:creationId xmlns:a16="http://schemas.microsoft.com/office/drawing/2014/main" id="{4CCDDF03-07ED-4771-BE73-372386FEF638}"/>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92" name="Text Box 32">
          <a:extLst>
            <a:ext uri="{FF2B5EF4-FFF2-40B4-BE49-F238E27FC236}">
              <a16:creationId xmlns:a16="http://schemas.microsoft.com/office/drawing/2014/main" id="{07CDC5E3-8CA6-478D-96A9-2CB1A017DBFD}"/>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93" name="Text Box 34">
          <a:extLst>
            <a:ext uri="{FF2B5EF4-FFF2-40B4-BE49-F238E27FC236}">
              <a16:creationId xmlns:a16="http://schemas.microsoft.com/office/drawing/2014/main" id="{A9E7019B-1074-4F4C-BB0C-E4C54A41B03C}"/>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94" name="Text Box 54">
          <a:extLst>
            <a:ext uri="{FF2B5EF4-FFF2-40B4-BE49-F238E27FC236}">
              <a16:creationId xmlns:a16="http://schemas.microsoft.com/office/drawing/2014/main" id="{FB69F57F-7C0E-4645-B352-95B60015B06B}"/>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95" name="Text Box 55">
          <a:extLst>
            <a:ext uri="{FF2B5EF4-FFF2-40B4-BE49-F238E27FC236}">
              <a16:creationId xmlns:a16="http://schemas.microsoft.com/office/drawing/2014/main" id="{13EAE0F5-9D30-4AC6-91C9-6060275501C8}"/>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96" name="Text Box 32">
          <a:extLst>
            <a:ext uri="{FF2B5EF4-FFF2-40B4-BE49-F238E27FC236}">
              <a16:creationId xmlns:a16="http://schemas.microsoft.com/office/drawing/2014/main" id="{EC50C5DA-0DFD-4F93-803D-502718815899}"/>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36307"/>
    <xdr:sp macro="" textlink="">
      <xdr:nvSpPr>
        <xdr:cNvPr id="297" name="Text Box 34">
          <a:extLst>
            <a:ext uri="{FF2B5EF4-FFF2-40B4-BE49-F238E27FC236}">
              <a16:creationId xmlns:a16="http://schemas.microsoft.com/office/drawing/2014/main" id="{388EE9EB-8245-4834-9BC7-E653BBBF4E15}"/>
            </a:ext>
          </a:extLst>
        </xdr:cNvPr>
        <xdr:cNvSpPr txBox="1">
          <a:spLocks noChangeArrowheads="1"/>
        </xdr:cNvSpPr>
      </xdr:nvSpPr>
      <xdr:spPr bwMode="auto">
        <a:xfrm>
          <a:off x="8458200" y="41319450"/>
          <a:ext cx="85725" cy="36307"/>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98" name="Text Box 54">
          <a:extLst>
            <a:ext uri="{FF2B5EF4-FFF2-40B4-BE49-F238E27FC236}">
              <a16:creationId xmlns:a16="http://schemas.microsoft.com/office/drawing/2014/main" id="{D70B876F-A0BE-4AB4-B740-3BAAA7644743}"/>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299" name="Text Box 55">
          <a:extLst>
            <a:ext uri="{FF2B5EF4-FFF2-40B4-BE49-F238E27FC236}">
              <a16:creationId xmlns:a16="http://schemas.microsoft.com/office/drawing/2014/main" id="{236B19DD-5295-457D-A982-EF05ADD45A58}"/>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300" name="Text Box 32">
          <a:extLst>
            <a:ext uri="{FF2B5EF4-FFF2-40B4-BE49-F238E27FC236}">
              <a16:creationId xmlns:a16="http://schemas.microsoft.com/office/drawing/2014/main" id="{A1C46742-45BD-4276-A474-8E939BB1F1A1}"/>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301" name="Text Box 34">
          <a:extLst>
            <a:ext uri="{FF2B5EF4-FFF2-40B4-BE49-F238E27FC236}">
              <a16:creationId xmlns:a16="http://schemas.microsoft.com/office/drawing/2014/main" id="{F5036294-A45C-4F0A-9C46-EAFB055A605C}"/>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302" name="Text Box 54">
          <a:extLst>
            <a:ext uri="{FF2B5EF4-FFF2-40B4-BE49-F238E27FC236}">
              <a16:creationId xmlns:a16="http://schemas.microsoft.com/office/drawing/2014/main" id="{4E638864-9F7F-495E-9A48-ED07FAAF5721}"/>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303" name="Text Box 55">
          <a:extLst>
            <a:ext uri="{FF2B5EF4-FFF2-40B4-BE49-F238E27FC236}">
              <a16:creationId xmlns:a16="http://schemas.microsoft.com/office/drawing/2014/main" id="{BA21C49C-3C03-4126-A278-941D2DE8C768}"/>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304" name="Text Box 32">
          <a:extLst>
            <a:ext uri="{FF2B5EF4-FFF2-40B4-BE49-F238E27FC236}">
              <a16:creationId xmlns:a16="http://schemas.microsoft.com/office/drawing/2014/main" id="{07C7C492-2C2E-46D2-B049-2AC2D1C5DCC0}"/>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28575"/>
    <xdr:sp macro="" textlink="">
      <xdr:nvSpPr>
        <xdr:cNvPr id="305" name="Text Box 34">
          <a:extLst>
            <a:ext uri="{FF2B5EF4-FFF2-40B4-BE49-F238E27FC236}">
              <a16:creationId xmlns:a16="http://schemas.microsoft.com/office/drawing/2014/main" id="{34F1AAED-81AB-480C-B99F-52DAA11EDA4E}"/>
            </a:ext>
          </a:extLst>
        </xdr:cNvPr>
        <xdr:cNvSpPr txBox="1">
          <a:spLocks noChangeArrowheads="1"/>
        </xdr:cNvSpPr>
      </xdr:nvSpPr>
      <xdr:spPr bwMode="auto">
        <a:xfrm>
          <a:off x="8458200" y="41319450"/>
          <a:ext cx="85725" cy="2857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06" name="Text Box 54">
          <a:extLst>
            <a:ext uri="{FF2B5EF4-FFF2-40B4-BE49-F238E27FC236}">
              <a16:creationId xmlns:a16="http://schemas.microsoft.com/office/drawing/2014/main" id="{03602201-160D-4D2F-B8C1-627B7CCA4E4A}"/>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07" name="Text Box 55">
          <a:extLst>
            <a:ext uri="{FF2B5EF4-FFF2-40B4-BE49-F238E27FC236}">
              <a16:creationId xmlns:a16="http://schemas.microsoft.com/office/drawing/2014/main" id="{E1CE00C0-4219-4A74-A1FB-684FB3846BEB}"/>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08" name="Text Box 32">
          <a:extLst>
            <a:ext uri="{FF2B5EF4-FFF2-40B4-BE49-F238E27FC236}">
              <a16:creationId xmlns:a16="http://schemas.microsoft.com/office/drawing/2014/main" id="{40E5EF65-CADF-43AB-8414-4B79CD46E8A3}"/>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09" name="Text Box 34">
          <a:extLst>
            <a:ext uri="{FF2B5EF4-FFF2-40B4-BE49-F238E27FC236}">
              <a16:creationId xmlns:a16="http://schemas.microsoft.com/office/drawing/2014/main" id="{14EEEB02-F226-42D0-862D-D9C0038050C9}"/>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0" name="Text Box 54">
          <a:extLst>
            <a:ext uri="{FF2B5EF4-FFF2-40B4-BE49-F238E27FC236}">
              <a16:creationId xmlns:a16="http://schemas.microsoft.com/office/drawing/2014/main" id="{9DDD292D-AB90-425A-B7BE-7164BA1503E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1" name="Text Box 55">
          <a:extLst>
            <a:ext uri="{FF2B5EF4-FFF2-40B4-BE49-F238E27FC236}">
              <a16:creationId xmlns:a16="http://schemas.microsoft.com/office/drawing/2014/main" id="{CB2CE07D-0B67-4211-9890-3A81CFAD94F4}"/>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2" name="Text Box 32">
          <a:extLst>
            <a:ext uri="{FF2B5EF4-FFF2-40B4-BE49-F238E27FC236}">
              <a16:creationId xmlns:a16="http://schemas.microsoft.com/office/drawing/2014/main" id="{37CC0D26-0F3A-483B-A07A-FC1C89040928}"/>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3" name="Text Box 34">
          <a:extLst>
            <a:ext uri="{FF2B5EF4-FFF2-40B4-BE49-F238E27FC236}">
              <a16:creationId xmlns:a16="http://schemas.microsoft.com/office/drawing/2014/main" id="{95073814-3D82-4563-A628-22CE31791BC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4" name="Text Box 54">
          <a:extLst>
            <a:ext uri="{FF2B5EF4-FFF2-40B4-BE49-F238E27FC236}">
              <a16:creationId xmlns:a16="http://schemas.microsoft.com/office/drawing/2014/main" id="{41C09B50-D4BC-430E-B559-C64797E44DD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5" name="Text Box 55">
          <a:extLst>
            <a:ext uri="{FF2B5EF4-FFF2-40B4-BE49-F238E27FC236}">
              <a16:creationId xmlns:a16="http://schemas.microsoft.com/office/drawing/2014/main" id="{8EE27C5B-45BF-470C-90C0-A0A1EC75ADF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6" name="Text Box 32">
          <a:extLst>
            <a:ext uri="{FF2B5EF4-FFF2-40B4-BE49-F238E27FC236}">
              <a16:creationId xmlns:a16="http://schemas.microsoft.com/office/drawing/2014/main" id="{C3ECCD27-47E9-446E-9D3A-80F43FDD57CC}"/>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7" name="Text Box 34">
          <a:extLst>
            <a:ext uri="{FF2B5EF4-FFF2-40B4-BE49-F238E27FC236}">
              <a16:creationId xmlns:a16="http://schemas.microsoft.com/office/drawing/2014/main" id="{9212EBD3-0708-4022-944B-6A4BFC80BE77}"/>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8" name="Text Box 54">
          <a:extLst>
            <a:ext uri="{FF2B5EF4-FFF2-40B4-BE49-F238E27FC236}">
              <a16:creationId xmlns:a16="http://schemas.microsoft.com/office/drawing/2014/main" id="{C39E300F-BA6C-479C-99D2-FD1663E5EB60}"/>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19" name="Text Box 55">
          <a:extLst>
            <a:ext uri="{FF2B5EF4-FFF2-40B4-BE49-F238E27FC236}">
              <a16:creationId xmlns:a16="http://schemas.microsoft.com/office/drawing/2014/main" id="{BACA84E7-CD3D-4AAE-AE53-885EDFDFBED2}"/>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20" name="Text Box 32">
          <a:extLst>
            <a:ext uri="{FF2B5EF4-FFF2-40B4-BE49-F238E27FC236}">
              <a16:creationId xmlns:a16="http://schemas.microsoft.com/office/drawing/2014/main" id="{A82583EC-7E38-45F1-88E8-76D47524C0E9}"/>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90</xdr:row>
      <xdr:rowOff>0</xdr:rowOff>
    </xdr:from>
    <xdr:ext cx="85725" cy="35635"/>
    <xdr:sp macro="" textlink="">
      <xdr:nvSpPr>
        <xdr:cNvPr id="321" name="Text Box 34">
          <a:extLst>
            <a:ext uri="{FF2B5EF4-FFF2-40B4-BE49-F238E27FC236}">
              <a16:creationId xmlns:a16="http://schemas.microsoft.com/office/drawing/2014/main" id="{BAEE839D-67E7-49B8-A782-677402511043}"/>
            </a:ext>
          </a:extLst>
        </xdr:cNvPr>
        <xdr:cNvSpPr txBox="1">
          <a:spLocks noChangeArrowheads="1"/>
        </xdr:cNvSpPr>
      </xdr:nvSpPr>
      <xdr:spPr bwMode="auto">
        <a:xfrm>
          <a:off x="8458200" y="41319450"/>
          <a:ext cx="85725" cy="35635"/>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22" name="Text Box 54">
          <a:extLst>
            <a:ext uri="{FF2B5EF4-FFF2-40B4-BE49-F238E27FC236}">
              <a16:creationId xmlns:a16="http://schemas.microsoft.com/office/drawing/2014/main" id="{77BFBAFB-062D-4033-B1A3-A469A036A97F}"/>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23" name="Text Box 55">
          <a:extLst>
            <a:ext uri="{FF2B5EF4-FFF2-40B4-BE49-F238E27FC236}">
              <a16:creationId xmlns:a16="http://schemas.microsoft.com/office/drawing/2014/main" id="{729A7D4E-1D7C-455D-B936-F0507DF587E1}"/>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24" name="Text Box 32">
          <a:extLst>
            <a:ext uri="{FF2B5EF4-FFF2-40B4-BE49-F238E27FC236}">
              <a16:creationId xmlns:a16="http://schemas.microsoft.com/office/drawing/2014/main" id="{E2FF08F9-7078-45CF-A933-2BA4CBB3B9DD}"/>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25" name="Text Box 34">
          <a:extLst>
            <a:ext uri="{FF2B5EF4-FFF2-40B4-BE49-F238E27FC236}">
              <a16:creationId xmlns:a16="http://schemas.microsoft.com/office/drawing/2014/main" id="{EF2A52A9-7BA8-413B-A0C1-E003CA91C23D}"/>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26" name="Text Box 54">
          <a:extLst>
            <a:ext uri="{FF2B5EF4-FFF2-40B4-BE49-F238E27FC236}">
              <a16:creationId xmlns:a16="http://schemas.microsoft.com/office/drawing/2014/main" id="{40647084-0273-4C19-B310-40AAA19401EC}"/>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27" name="Text Box 55">
          <a:extLst>
            <a:ext uri="{FF2B5EF4-FFF2-40B4-BE49-F238E27FC236}">
              <a16:creationId xmlns:a16="http://schemas.microsoft.com/office/drawing/2014/main" id="{1AC3B506-3353-43BF-B0DF-3979E453C870}"/>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28" name="Text Box 32">
          <a:extLst>
            <a:ext uri="{FF2B5EF4-FFF2-40B4-BE49-F238E27FC236}">
              <a16:creationId xmlns:a16="http://schemas.microsoft.com/office/drawing/2014/main" id="{717B3ABD-6309-457C-80AD-F4DF0C3ECD5B}"/>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29" name="Text Box 34">
          <a:extLst>
            <a:ext uri="{FF2B5EF4-FFF2-40B4-BE49-F238E27FC236}">
              <a16:creationId xmlns:a16="http://schemas.microsoft.com/office/drawing/2014/main" id="{2102B6AB-38F5-4F9F-AE3A-F4D0F916863C}"/>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30" name="Text Box 54">
          <a:extLst>
            <a:ext uri="{FF2B5EF4-FFF2-40B4-BE49-F238E27FC236}">
              <a16:creationId xmlns:a16="http://schemas.microsoft.com/office/drawing/2014/main" id="{15376CBD-5873-4E5F-A0A4-3F79B526C7C4}"/>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31" name="Text Box 55">
          <a:extLst>
            <a:ext uri="{FF2B5EF4-FFF2-40B4-BE49-F238E27FC236}">
              <a16:creationId xmlns:a16="http://schemas.microsoft.com/office/drawing/2014/main" id="{5C72835D-7FE3-441D-B580-155185E47237}"/>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32" name="Text Box 32">
          <a:extLst>
            <a:ext uri="{FF2B5EF4-FFF2-40B4-BE49-F238E27FC236}">
              <a16:creationId xmlns:a16="http://schemas.microsoft.com/office/drawing/2014/main" id="{60EFF111-F713-4498-B1CE-B3E43AFD152F}"/>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33" name="Text Box 34">
          <a:extLst>
            <a:ext uri="{FF2B5EF4-FFF2-40B4-BE49-F238E27FC236}">
              <a16:creationId xmlns:a16="http://schemas.microsoft.com/office/drawing/2014/main" id="{0C4FD509-3050-4CB7-856B-536CD6735CB0}"/>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34" name="Text Box 54">
          <a:extLst>
            <a:ext uri="{FF2B5EF4-FFF2-40B4-BE49-F238E27FC236}">
              <a16:creationId xmlns:a16="http://schemas.microsoft.com/office/drawing/2014/main" id="{C842B1A9-8FEF-443C-B50E-21F9FAE3803E}"/>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35" name="Text Box 55">
          <a:extLst>
            <a:ext uri="{FF2B5EF4-FFF2-40B4-BE49-F238E27FC236}">
              <a16:creationId xmlns:a16="http://schemas.microsoft.com/office/drawing/2014/main" id="{1DD7964E-1C78-4F9F-92A6-0F54FEEEF02E}"/>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36" name="Text Box 32">
          <a:extLst>
            <a:ext uri="{FF2B5EF4-FFF2-40B4-BE49-F238E27FC236}">
              <a16:creationId xmlns:a16="http://schemas.microsoft.com/office/drawing/2014/main" id="{2DC21DC9-0A41-4A2D-BCB2-E84827544166}"/>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37" name="Text Box 34">
          <a:extLst>
            <a:ext uri="{FF2B5EF4-FFF2-40B4-BE49-F238E27FC236}">
              <a16:creationId xmlns:a16="http://schemas.microsoft.com/office/drawing/2014/main" id="{D72A97B6-73C7-4F94-9703-90B462812E67}"/>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38" name="Text Box 54">
          <a:extLst>
            <a:ext uri="{FF2B5EF4-FFF2-40B4-BE49-F238E27FC236}">
              <a16:creationId xmlns:a16="http://schemas.microsoft.com/office/drawing/2014/main" id="{0C5A6D3B-7220-415B-AF27-FF6433C89251}"/>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39" name="Text Box 55">
          <a:extLst>
            <a:ext uri="{FF2B5EF4-FFF2-40B4-BE49-F238E27FC236}">
              <a16:creationId xmlns:a16="http://schemas.microsoft.com/office/drawing/2014/main" id="{DCADEC17-ECF6-4220-BF17-38B57DE52D61}"/>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0" name="Text Box 32">
          <a:extLst>
            <a:ext uri="{FF2B5EF4-FFF2-40B4-BE49-F238E27FC236}">
              <a16:creationId xmlns:a16="http://schemas.microsoft.com/office/drawing/2014/main" id="{8DCDB99D-D244-4C91-99BB-7821E9713008}"/>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1" name="Text Box 34">
          <a:extLst>
            <a:ext uri="{FF2B5EF4-FFF2-40B4-BE49-F238E27FC236}">
              <a16:creationId xmlns:a16="http://schemas.microsoft.com/office/drawing/2014/main" id="{9BC11B00-8B3A-4B4E-8709-76B24D048997}"/>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2" name="Text Box 54">
          <a:extLst>
            <a:ext uri="{FF2B5EF4-FFF2-40B4-BE49-F238E27FC236}">
              <a16:creationId xmlns:a16="http://schemas.microsoft.com/office/drawing/2014/main" id="{CD589D2E-CF3B-4B04-9F4D-5F0AD1585ABE}"/>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3" name="Text Box 55">
          <a:extLst>
            <a:ext uri="{FF2B5EF4-FFF2-40B4-BE49-F238E27FC236}">
              <a16:creationId xmlns:a16="http://schemas.microsoft.com/office/drawing/2014/main" id="{465E94F7-E3EC-44B0-AD40-F01213C9CEF0}"/>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4" name="Text Box 32">
          <a:extLst>
            <a:ext uri="{FF2B5EF4-FFF2-40B4-BE49-F238E27FC236}">
              <a16:creationId xmlns:a16="http://schemas.microsoft.com/office/drawing/2014/main" id="{6C87E119-A02B-4B4D-B17F-41A3D38A6BD8}"/>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5" name="Text Box 34">
          <a:extLst>
            <a:ext uri="{FF2B5EF4-FFF2-40B4-BE49-F238E27FC236}">
              <a16:creationId xmlns:a16="http://schemas.microsoft.com/office/drawing/2014/main" id="{C4D25976-11FB-4109-B851-E9C1A5F609CD}"/>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6" name="Text Box 54">
          <a:extLst>
            <a:ext uri="{FF2B5EF4-FFF2-40B4-BE49-F238E27FC236}">
              <a16:creationId xmlns:a16="http://schemas.microsoft.com/office/drawing/2014/main" id="{49C0ABCE-CF3A-4706-9AC2-8681120F31CE}"/>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7" name="Text Box 55">
          <a:extLst>
            <a:ext uri="{FF2B5EF4-FFF2-40B4-BE49-F238E27FC236}">
              <a16:creationId xmlns:a16="http://schemas.microsoft.com/office/drawing/2014/main" id="{EC557FC2-5E82-452D-97ED-4C4E91557983}"/>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8" name="Text Box 32">
          <a:extLst>
            <a:ext uri="{FF2B5EF4-FFF2-40B4-BE49-F238E27FC236}">
              <a16:creationId xmlns:a16="http://schemas.microsoft.com/office/drawing/2014/main" id="{A362AFE3-7E1B-48B5-9513-934166AC2436}"/>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49" name="Text Box 34">
          <a:extLst>
            <a:ext uri="{FF2B5EF4-FFF2-40B4-BE49-F238E27FC236}">
              <a16:creationId xmlns:a16="http://schemas.microsoft.com/office/drawing/2014/main" id="{B46FA554-2FD8-4D48-BBAE-6561E55DFA1D}"/>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50" name="Text Box 54">
          <a:extLst>
            <a:ext uri="{FF2B5EF4-FFF2-40B4-BE49-F238E27FC236}">
              <a16:creationId xmlns:a16="http://schemas.microsoft.com/office/drawing/2014/main" id="{91D392DB-3848-4E21-9A94-7B661AE19B29}"/>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51" name="Text Box 55">
          <a:extLst>
            <a:ext uri="{FF2B5EF4-FFF2-40B4-BE49-F238E27FC236}">
              <a16:creationId xmlns:a16="http://schemas.microsoft.com/office/drawing/2014/main" id="{7197F956-9872-4DE7-A299-870C978C501D}"/>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52" name="Text Box 32">
          <a:extLst>
            <a:ext uri="{FF2B5EF4-FFF2-40B4-BE49-F238E27FC236}">
              <a16:creationId xmlns:a16="http://schemas.microsoft.com/office/drawing/2014/main" id="{7F8B1F07-052E-4E49-8D71-870C2674C71C}"/>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53" name="Text Box 34">
          <a:extLst>
            <a:ext uri="{FF2B5EF4-FFF2-40B4-BE49-F238E27FC236}">
              <a16:creationId xmlns:a16="http://schemas.microsoft.com/office/drawing/2014/main" id="{30AA92CF-10F7-46FC-9A10-59363123A08C}"/>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54" name="Text Box 54">
          <a:extLst>
            <a:ext uri="{FF2B5EF4-FFF2-40B4-BE49-F238E27FC236}">
              <a16:creationId xmlns:a16="http://schemas.microsoft.com/office/drawing/2014/main" id="{EA156D9D-0C9C-45E6-94F5-3B1A56FF354C}"/>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55" name="Text Box 55">
          <a:extLst>
            <a:ext uri="{FF2B5EF4-FFF2-40B4-BE49-F238E27FC236}">
              <a16:creationId xmlns:a16="http://schemas.microsoft.com/office/drawing/2014/main" id="{A683CF19-D1BF-4F7B-9A87-EF80FC9CD1AB}"/>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56" name="Text Box 32">
          <a:extLst>
            <a:ext uri="{FF2B5EF4-FFF2-40B4-BE49-F238E27FC236}">
              <a16:creationId xmlns:a16="http://schemas.microsoft.com/office/drawing/2014/main" id="{77607753-4127-48A7-9250-5E99B6839F1A}"/>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57" name="Text Box 34">
          <a:extLst>
            <a:ext uri="{FF2B5EF4-FFF2-40B4-BE49-F238E27FC236}">
              <a16:creationId xmlns:a16="http://schemas.microsoft.com/office/drawing/2014/main" id="{FB125673-9FCE-4353-B099-1A10F50000FC}"/>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58" name="Text Box 54">
          <a:extLst>
            <a:ext uri="{FF2B5EF4-FFF2-40B4-BE49-F238E27FC236}">
              <a16:creationId xmlns:a16="http://schemas.microsoft.com/office/drawing/2014/main" id="{DA22872A-BB42-4D8E-9F6D-4291A5CAF19C}"/>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59" name="Text Box 55">
          <a:extLst>
            <a:ext uri="{FF2B5EF4-FFF2-40B4-BE49-F238E27FC236}">
              <a16:creationId xmlns:a16="http://schemas.microsoft.com/office/drawing/2014/main" id="{4A48719C-012D-45BE-8F7B-DF570CDF98E3}"/>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60" name="Text Box 32">
          <a:extLst>
            <a:ext uri="{FF2B5EF4-FFF2-40B4-BE49-F238E27FC236}">
              <a16:creationId xmlns:a16="http://schemas.microsoft.com/office/drawing/2014/main" id="{A3669C46-72FE-4E51-A1DE-26D50AA16812}"/>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30480"/>
    <xdr:sp macro="" textlink="">
      <xdr:nvSpPr>
        <xdr:cNvPr id="361" name="Text Box 34">
          <a:extLst>
            <a:ext uri="{FF2B5EF4-FFF2-40B4-BE49-F238E27FC236}">
              <a16:creationId xmlns:a16="http://schemas.microsoft.com/office/drawing/2014/main" id="{6205DA02-E683-464C-981B-35A0E33FC123}"/>
            </a:ext>
          </a:extLst>
        </xdr:cNvPr>
        <xdr:cNvSpPr txBox="1">
          <a:spLocks noChangeArrowheads="1"/>
        </xdr:cNvSpPr>
      </xdr:nvSpPr>
      <xdr:spPr bwMode="auto">
        <a:xfrm>
          <a:off x="8458200" y="68560950"/>
          <a:ext cx="85725" cy="30480"/>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62" name="Text Box 54">
          <a:extLst>
            <a:ext uri="{FF2B5EF4-FFF2-40B4-BE49-F238E27FC236}">
              <a16:creationId xmlns:a16="http://schemas.microsoft.com/office/drawing/2014/main" id="{FB5FA661-F2E4-406A-82DF-8D47BFB0061D}"/>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63" name="Text Box 55">
          <a:extLst>
            <a:ext uri="{FF2B5EF4-FFF2-40B4-BE49-F238E27FC236}">
              <a16:creationId xmlns:a16="http://schemas.microsoft.com/office/drawing/2014/main" id="{E5312017-4F30-4912-8868-D0749B8A4FB4}"/>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64" name="Text Box 32">
          <a:extLst>
            <a:ext uri="{FF2B5EF4-FFF2-40B4-BE49-F238E27FC236}">
              <a16:creationId xmlns:a16="http://schemas.microsoft.com/office/drawing/2014/main" id="{56D1AE92-1E4D-4BAB-99A8-266D53FE2F70}"/>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65" name="Text Box 34">
          <a:extLst>
            <a:ext uri="{FF2B5EF4-FFF2-40B4-BE49-F238E27FC236}">
              <a16:creationId xmlns:a16="http://schemas.microsoft.com/office/drawing/2014/main" id="{97EAF96C-229D-4DAC-B8AC-BB327FAFC2B9}"/>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66" name="Text Box 54">
          <a:extLst>
            <a:ext uri="{FF2B5EF4-FFF2-40B4-BE49-F238E27FC236}">
              <a16:creationId xmlns:a16="http://schemas.microsoft.com/office/drawing/2014/main" id="{B7D78A90-9DBB-4693-8801-7F5724B8AE64}"/>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67" name="Text Box 55">
          <a:extLst>
            <a:ext uri="{FF2B5EF4-FFF2-40B4-BE49-F238E27FC236}">
              <a16:creationId xmlns:a16="http://schemas.microsoft.com/office/drawing/2014/main" id="{71758DD5-A429-45E3-9DBD-402466018037}"/>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68" name="Text Box 32">
          <a:extLst>
            <a:ext uri="{FF2B5EF4-FFF2-40B4-BE49-F238E27FC236}">
              <a16:creationId xmlns:a16="http://schemas.microsoft.com/office/drawing/2014/main" id="{50918FA5-9BDE-4F8B-924A-7D6569103813}"/>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8575"/>
    <xdr:sp macro="" textlink="">
      <xdr:nvSpPr>
        <xdr:cNvPr id="369" name="Text Box 34">
          <a:extLst>
            <a:ext uri="{FF2B5EF4-FFF2-40B4-BE49-F238E27FC236}">
              <a16:creationId xmlns:a16="http://schemas.microsoft.com/office/drawing/2014/main" id="{D35DBDE1-C9D5-413E-919F-94D6924A258F}"/>
            </a:ext>
          </a:extLst>
        </xdr:cNvPr>
        <xdr:cNvSpPr txBox="1">
          <a:spLocks noChangeArrowheads="1"/>
        </xdr:cNvSpPr>
      </xdr:nvSpPr>
      <xdr:spPr bwMode="auto">
        <a:xfrm>
          <a:off x="8458200" y="68560950"/>
          <a:ext cx="85725" cy="28575"/>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0" name="Text Box 54">
          <a:extLst>
            <a:ext uri="{FF2B5EF4-FFF2-40B4-BE49-F238E27FC236}">
              <a16:creationId xmlns:a16="http://schemas.microsoft.com/office/drawing/2014/main" id="{BEC4CF65-8C55-4D98-857D-12B3EF9CDEDF}"/>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1" name="Text Box 55">
          <a:extLst>
            <a:ext uri="{FF2B5EF4-FFF2-40B4-BE49-F238E27FC236}">
              <a16:creationId xmlns:a16="http://schemas.microsoft.com/office/drawing/2014/main" id="{16E15DD7-1718-4D92-9F89-51C41AF39088}"/>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2" name="Text Box 32">
          <a:extLst>
            <a:ext uri="{FF2B5EF4-FFF2-40B4-BE49-F238E27FC236}">
              <a16:creationId xmlns:a16="http://schemas.microsoft.com/office/drawing/2014/main" id="{7BEFB8F2-CEAC-46EC-9A3B-A5F7B43E6931}"/>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3" name="Text Box 34">
          <a:extLst>
            <a:ext uri="{FF2B5EF4-FFF2-40B4-BE49-F238E27FC236}">
              <a16:creationId xmlns:a16="http://schemas.microsoft.com/office/drawing/2014/main" id="{A31EE330-2E07-4086-AB91-05FC64BB4990}"/>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4" name="Text Box 54">
          <a:extLst>
            <a:ext uri="{FF2B5EF4-FFF2-40B4-BE49-F238E27FC236}">
              <a16:creationId xmlns:a16="http://schemas.microsoft.com/office/drawing/2014/main" id="{AD678D92-9CFF-42ED-8925-BE409FF7EDFA}"/>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5" name="Text Box 55">
          <a:extLst>
            <a:ext uri="{FF2B5EF4-FFF2-40B4-BE49-F238E27FC236}">
              <a16:creationId xmlns:a16="http://schemas.microsoft.com/office/drawing/2014/main" id="{4783B830-D261-453D-A15B-EA1CCF4BA201}"/>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6" name="Text Box 32">
          <a:extLst>
            <a:ext uri="{FF2B5EF4-FFF2-40B4-BE49-F238E27FC236}">
              <a16:creationId xmlns:a16="http://schemas.microsoft.com/office/drawing/2014/main" id="{92DBB9FC-B015-4FE1-B561-5FFE7268918B}"/>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7" name="Text Box 34">
          <a:extLst>
            <a:ext uri="{FF2B5EF4-FFF2-40B4-BE49-F238E27FC236}">
              <a16:creationId xmlns:a16="http://schemas.microsoft.com/office/drawing/2014/main" id="{74A7A20C-48CC-4089-9E2C-80D3A44E4392}"/>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8" name="Text Box 54">
          <a:extLst>
            <a:ext uri="{FF2B5EF4-FFF2-40B4-BE49-F238E27FC236}">
              <a16:creationId xmlns:a16="http://schemas.microsoft.com/office/drawing/2014/main" id="{C7F1272A-C3EF-4EBB-A70E-1C3EF031C401}"/>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79" name="Text Box 55">
          <a:extLst>
            <a:ext uri="{FF2B5EF4-FFF2-40B4-BE49-F238E27FC236}">
              <a16:creationId xmlns:a16="http://schemas.microsoft.com/office/drawing/2014/main" id="{72C3FDED-935C-4BE5-A0EE-FE83816D92CA}"/>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80" name="Text Box 32">
          <a:extLst>
            <a:ext uri="{FF2B5EF4-FFF2-40B4-BE49-F238E27FC236}">
              <a16:creationId xmlns:a16="http://schemas.microsoft.com/office/drawing/2014/main" id="{814B7016-4F2C-4DED-BDC2-07D74480D0DB}"/>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81" name="Text Box 34">
          <a:extLst>
            <a:ext uri="{FF2B5EF4-FFF2-40B4-BE49-F238E27FC236}">
              <a16:creationId xmlns:a16="http://schemas.microsoft.com/office/drawing/2014/main" id="{AD16AFB6-9785-4324-A711-E999E9DDD8B6}"/>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82" name="Text Box 54">
          <a:extLst>
            <a:ext uri="{FF2B5EF4-FFF2-40B4-BE49-F238E27FC236}">
              <a16:creationId xmlns:a16="http://schemas.microsoft.com/office/drawing/2014/main" id="{F65F2844-EEAD-4096-AC58-8A312B52A33E}"/>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83" name="Text Box 55">
          <a:extLst>
            <a:ext uri="{FF2B5EF4-FFF2-40B4-BE49-F238E27FC236}">
              <a16:creationId xmlns:a16="http://schemas.microsoft.com/office/drawing/2014/main" id="{F978E7E3-B2EA-46AA-8CA9-C55A5D2E1586}"/>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84" name="Text Box 32">
          <a:extLst>
            <a:ext uri="{FF2B5EF4-FFF2-40B4-BE49-F238E27FC236}">
              <a16:creationId xmlns:a16="http://schemas.microsoft.com/office/drawing/2014/main" id="{2740F499-4992-4047-92E1-1C3C0263FBDB}"/>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153</xdr:row>
      <xdr:rowOff>0</xdr:rowOff>
    </xdr:from>
    <xdr:ext cx="85725" cy="29718"/>
    <xdr:sp macro="" textlink="">
      <xdr:nvSpPr>
        <xdr:cNvPr id="385" name="Text Box 34">
          <a:extLst>
            <a:ext uri="{FF2B5EF4-FFF2-40B4-BE49-F238E27FC236}">
              <a16:creationId xmlns:a16="http://schemas.microsoft.com/office/drawing/2014/main" id="{80924B0E-809A-41C4-9136-CE798DDA2002}"/>
            </a:ext>
          </a:extLst>
        </xdr:cNvPr>
        <xdr:cNvSpPr txBox="1">
          <a:spLocks noChangeArrowheads="1"/>
        </xdr:cNvSpPr>
      </xdr:nvSpPr>
      <xdr:spPr bwMode="auto">
        <a:xfrm>
          <a:off x="8458200" y="68560950"/>
          <a:ext cx="85725" cy="29718"/>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386" name="Text Box 54">
          <a:extLst>
            <a:ext uri="{FF2B5EF4-FFF2-40B4-BE49-F238E27FC236}">
              <a16:creationId xmlns:a16="http://schemas.microsoft.com/office/drawing/2014/main" id="{6779BA85-9F3B-4015-95EE-AB328A578F10}"/>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387" name="Text Box 55">
          <a:extLst>
            <a:ext uri="{FF2B5EF4-FFF2-40B4-BE49-F238E27FC236}">
              <a16:creationId xmlns:a16="http://schemas.microsoft.com/office/drawing/2014/main" id="{19F55A83-D0AA-47C8-8D7D-3017E4AF7807}"/>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388" name="Text Box 32">
          <a:extLst>
            <a:ext uri="{FF2B5EF4-FFF2-40B4-BE49-F238E27FC236}">
              <a16:creationId xmlns:a16="http://schemas.microsoft.com/office/drawing/2014/main" id="{53339236-2563-41BE-BCE1-434B5198C114}"/>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389" name="Text Box 34">
          <a:extLst>
            <a:ext uri="{FF2B5EF4-FFF2-40B4-BE49-F238E27FC236}">
              <a16:creationId xmlns:a16="http://schemas.microsoft.com/office/drawing/2014/main" id="{EE402ADE-9857-4444-A665-C72F63BC49A0}"/>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390" name="Text Box 54">
          <a:extLst>
            <a:ext uri="{FF2B5EF4-FFF2-40B4-BE49-F238E27FC236}">
              <a16:creationId xmlns:a16="http://schemas.microsoft.com/office/drawing/2014/main" id="{37696B63-829B-4C6C-8CF1-3840AA6DB613}"/>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391" name="Text Box 55">
          <a:extLst>
            <a:ext uri="{FF2B5EF4-FFF2-40B4-BE49-F238E27FC236}">
              <a16:creationId xmlns:a16="http://schemas.microsoft.com/office/drawing/2014/main" id="{AD0A34BC-90E8-4243-8FEB-859DF653423C}"/>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392" name="Text Box 32">
          <a:extLst>
            <a:ext uri="{FF2B5EF4-FFF2-40B4-BE49-F238E27FC236}">
              <a16:creationId xmlns:a16="http://schemas.microsoft.com/office/drawing/2014/main" id="{F3B45131-672A-47EB-A8C7-3BFAAC1E11E6}"/>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393" name="Text Box 34">
          <a:extLst>
            <a:ext uri="{FF2B5EF4-FFF2-40B4-BE49-F238E27FC236}">
              <a16:creationId xmlns:a16="http://schemas.microsoft.com/office/drawing/2014/main" id="{80365358-DCEB-43BA-A01D-70E61F76663B}"/>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394" name="Text Box 54">
          <a:extLst>
            <a:ext uri="{FF2B5EF4-FFF2-40B4-BE49-F238E27FC236}">
              <a16:creationId xmlns:a16="http://schemas.microsoft.com/office/drawing/2014/main" id="{DAF2E3E8-8AC5-4B69-BC68-26D44202C57F}"/>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395" name="Text Box 55">
          <a:extLst>
            <a:ext uri="{FF2B5EF4-FFF2-40B4-BE49-F238E27FC236}">
              <a16:creationId xmlns:a16="http://schemas.microsoft.com/office/drawing/2014/main" id="{95A82771-3970-44DC-8028-CAA49D69DA71}"/>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396" name="Text Box 32">
          <a:extLst>
            <a:ext uri="{FF2B5EF4-FFF2-40B4-BE49-F238E27FC236}">
              <a16:creationId xmlns:a16="http://schemas.microsoft.com/office/drawing/2014/main" id="{5F36418F-EADA-4AA7-8933-6EA0E73A9484}"/>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397" name="Text Box 34">
          <a:extLst>
            <a:ext uri="{FF2B5EF4-FFF2-40B4-BE49-F238E27FC236}">
              <a16:creationId xmlns:a16="http://schemas.microsoft.com/office/drawing/2014/main" id="{CB2E3B77-4B4A-408C-A3C6-7C1C33614255}"/>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398" name="Text Box 54">
          <a:extLst>
            <a:ext uri="{FF2B5EF4-FFF2-40B4-BE49-F238E27FC236}">
              <a16:creationId xmlns:a16="http://schemas.microsoft.com/office/drawing/2014/main" id="{B317FE3D-6A41-4E78-AF3E-EEB314EBBB51}"/>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399" name="Text Box 55">
          <a:extLst>
            <a:ext uri="{FF2B5EF4-FFF2-40B4-BE49-F238E27FC236}">
              <a16:creationId xmlns:a16="http://schemas.microsoft.com/office/drawing/2014/main" id="{4F5852CD-D7D5-440C-86D7-8802BC524902}"/>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00" name="Text Box 32">
          <a:extLst>
            <a:ext uri="{FF2B5EF4-FFF2-40B4-BE49-F238E27FC236}">
              <a16:creationId xmlns:a16="http://schemas.microsoft.com/office/drawing/2014/main" id="{E0E7B0A8-B588-49E7-9969-9398C5579889}"/>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01" name="Text Box 34">
          <a:extLst>
            <a:ext uri="{FF2B5EF4-FFF2-40B4-BE49-F238E27FC236}">
              <a16:creationId xmlns:a16="http://schemas.microsoft.com/office/drawing/2014/main" id="{B56711AE-86FB-470E-BE2A-10BD4C09DF8A}"/>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02" name="Text Box 54">
          <a:extLst>
            <a:ext uri="{FF2B5EF4-FFF2-40B4-BE49-F238E27FC236}">
              <a16:creationId xmlns:a16="http://schemas.microsoft.com/office/drawing/2014/main" id="{7DF580EF-EDE4-4C36-B9B8-830FC2A7F6E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03" name="Text Box 55">
          <a:extLst>
            <a:ext uri="{FF2B5EF4-FFF2-40B4-BE49-F238E27FC236}">
              <a16:creationId xmlns:a16="http://schemas.microsoft.com/office/drawing/2014/main" id="{01912D34-98DF-4829-8D75-41FDA78DCD9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04" name="Text Box 32">
          <a:extLst>
            <a:ext uri="{FF2B5EF4-FFF2-40B4-BE49-F238E27FC236}">
              <a16:creationId xmlns:a16="http://schemas.microsoft.com/office/drawing/2014/main" id="{15C3B9C2-29E7-49F7-A124-547133BA68B1}"/>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05" name="Text Box 34">
          <a:extLst>
            <a:ext uri="{FF2B5EF4-FFF2-40B4-BE49-F238E27FC236}">
              <a16:creationId xmlns:a16="http://schemas.microsoft.com/office/drawing/2014/main" id="{5924ABDE-731C-425F-9108-CF35CC6AAF9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06" name="Text Box 54">
          <a:extLst>
            <a:ext uri="{FF2B5EF4-FFF2-40B4-BE49-F238E27FC236}">
              <a16:creationId xmlns:a16="http://schemas.microsoft.com/office/drawing/2014/main" id="{D7BDD91B-F9B8-405D-9B75-23C227D2180B}"/>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07" name="Text Box 55">
          <a:extLst>
            <a:ext uri="{FF2B5EF4-FFF2-40B4-BE49-F238E27FC236}">
              <a16:creationId xmlns:a16="http://schemas.microsoft.com/office/drawing/2014/main" id="{49EE2A67-43E9-4742-90A8-3B9B5286E54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08" name="Text Box 32">
          <a:extLst>
            <a:ext uri="{FF2B5EF4-FFF2-40B4-BE49-F238E27FC236}">
              <a16:creationId xmlns:a16="http://schemas.microsoft.com/office/drawing/2014/main" id="{EE5EEDD0-0117-49AF-8EA5-62AFD28FF3EF}"/>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09" name="Text Box 34">
          <a:extLst>
            <a:ext uri="{FF2B5EF4-FFF2-40B4-BE49-F238E27FC236}">
              <a16:creationId xmlns:a16="http://schemas.microsoft.com/office/drawing/2014/main" id="{5E89FC50-8FF1-42DF-8D2E-5262FFDB655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10" name="Text Box 54">
          <a:extLst>
            <a:ext uri="{FF2B5EF4-FFF2-40B4-BE49-F238E27FC236}">
              <a16:creationId xmlns:a16="http://schemas.microsoft.com/office/drawing/2014/main" id="{51B5813E-1F80-40F2-9EF9-17DE321DF9E5}"/>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11" name="Text Box 55">
          <a:extLst>
            <a:ext uri="{FF2B5EF4-FFF2-40B4-BE49-F238E27FC236}">
              <a16:creationId xmlns:a16="http://schemas.microsoft.com/office/drawing/2014/main" id="{756C80EE-978E-4040-8053-442C7B952CB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12" name="Text Box 32">
          <a:extLst>
            <a:ext uri="{FF2B5EF4-FFF2-40B4-BE49-F238E27FC236}">
              <a16:creationId xmlns:a16="http://schemas.microsoft.com/office/drawing/2014/main" id="{1F3633BF-9142-4927-9AD6-8ADEC20DBF88}"/>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13" name="Text Box 34">
          <a:extLst>
            <a:ext uri="{FF2B5EF4-FFF2-40B4-BE49-F238E27FC236}">
              <a16:creationId xmlns:a16="http://schemas.microsoft.com/office/drawing/2014/main" id="{0D3A39D2-85AA-4C15-B196-3F8A2E9AF4D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14" name="Text Box 54">
          <a:extLst>
            <a:ext uri="{FF2B5EF4-FFF2-40B4-BE49-F238E27FC236}">
              <a16:creationId xmlns:a16="http://schemas.microsoft.com/office/drawing/2014/main" id="{5BC3DDE7-8AB6-4C15-A6B5-8B65A6764798}"/>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15" name="Text Box 55">
          <a:extLst>
            <a:ext uri="{FF2B5EF4-FFF2-40B4-BE49-F238E27FC236}">
              <a16:creationId xmlns:a16="http://schemas.microsoft.com/office/drawing/2014/main" id="{4AC55FCA-0A40-4537-B4B6-CED5A402365F}"/>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16" name="Text Box 32">
          <a:extLst>
            <a:ext uri="{FF2B5EF4-FFF2-40B4-BE49-F238E27FC236}">
              <a16:creationId xmlns:a16="http://schemas.microsoft.com/office/drawing/2014/main" id="{D0DC5B28-774A-4B79-9692-6211711A0280}"/>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17" name="Text Box 34">
          <a:extLst>
            <a:ext uri="{FF2B5EF4-FFF2-40B4-BE49-F238E27FC236}">
              <a16:creationId xmlns:a16="http://schemas.microsoft.com/office/drawing/2014/main" id="{14124097-281E-478C-B3FB-86B2A8F2A05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18" name="Text Box 54">
          <a:extLst>
            <a:ext uri="{FF2B5EF4-FFF2-40B4-BE49-F238E27FC236}">
              <a16:creationId xmlns:a16="http://schemas.microsoft.com/office/drawing/2014/main" id="{983D5F5A-7E0C-449F-91DF-347FD6E80BB4}"/>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19" name="Text Box 55">
          <a:extLst>
            <a:ext uri="{FF2B5EF4-FFF2-40B4-BE49-F238E27FC236}">
              <a16:creationId xmlns:a16="http://schemas.microsoft.com/office/drawing/2014/main" id="{755933A7-86CD-42B8-9803-4FB7954BF3F3}"/>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20" name="Text Box 32">
          <a:extLst>
            <a:ext uri="{FF2B5EF4-FFF2-40B4-BE49-F238E27FC236}">
              <a16:creationId xmlns:a16="http://schemas.microsoft.com/office/drawing/2014/main" id="{5FD171F6-44CE-4467-9E20-BD7F2F84EE0F}"/>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21" name="Text Box 34">
          <a:extLst>
            <a:ext uri="{FF2B5EF4-FFF2-40B4-BE49-F238E27FC236}">
              <a16:creationId xmlns:a16="http://schemas.microsoft.com/office/drawing/2014/main" id="{501DC64B-A7A1-4F44-AB4E-537B598ED1DE}"/>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22" name="Text Box 54">
          <a:extLst>
            <a:ext uri="{FF2B5EF4-FFF2-40B4-BE49-F238E27FC236}">
              <a16:creationId xmlns:a16="http://schemas.microsoft.com/office/drawing/2014/main" id="{2B8329C8-BE10-4F7D-A9A8-12AC37CB5AC6}"/>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23" name="Text Box 55">
          <a:extLst>
            <a:ext uri="{FF2B5EF4-FFF2-40B4-BE49-F238E27FC236}">
              <a16:creationId xmlns:a16="http://schemas.microsoft.com/office/drawing/2014/main" id="{03FEDEB0-F5A1-4C5D-9FF5-F744C5288E35}"/>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24" name="Text Box 32">
          <a:extLst>
            <a:ext uri="{FF2B5EF4-FFF2-40B4-BE49-F238E27FC236}">
              <a16:creationId xmlns:a16="http://schemas.microsoft.com/office/drawing/2014/main" id="{0C856388-077F-4BF8-9174-C5AB09D9AF97}"/>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25" name="Text Box 34">
          <a:extLst>
            <a:ext uri="{FF2B5EF4-FFF2-40B4-BE49-F238E27FC236}">
              <a16:creationId xmlns:a16="http://schemas.microsoft.com/office/drawing/2014/main" id="{D04226E3-B089-487C-B39F-9E518153A9FE}"/>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26" name="Text Box 54">
          <a:extLst>
            <a:ext uri="{FF2B5EF4-FFF2-40B4-BE49-F238E27FC236}">
              <a16:creationId xmlns:a16="http://schemas.microsoft.com/office/drawing/2014/main" id="{BCF63E44-4BD4-4323-8534-E21912F166AD}"/>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27" name="Text Box 55">
          <a:extLst>
            <a:ext uri="{FF2B5EF4-FFF2-40B4-BE49-F238E27FC236}">
              <a16:creationId xmlns:a16="http://schemas.microsoft.com/office/drawing/2014/main" id="{8E1A9ACF-AC99-4D13-B88E-EC1ABB3AEE63}"/>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28" name="Text Box 32">
          <a:extLst>
            <a:ext uri="{FF2B5EF4-FFF2-40B4-BE49-F238E27FC236}">
              <a16:creationId xmlns:a16="http://schemas.microsoft.com/office/drawing/2014/main" id="{AD16CB96-BCB1-4AB6-8F98-A551F197E8C7}"/>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29" name="Text Box 34">
          <a:extLst>
            <a:ext uri="{FF2B5EF4-FFF2-40B4-BE49-F238E27FC236}">
              <a16:creationId xmlns:a16="http://schemas.microsoft.com/office/drawing/2014/main" id="{08E7F48F-FDA6-40AF-B0BE-1F1662D9EABE}"/>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30" name="Text Box 54">
          <a:extLst>
            <a:ext uri="{FF2B5EF4-FFF2-40B4-BE49-F238E27FC236}">
              <a16:creationId xmlns:a16="http://schemas.microsoft.com/office/drawing/2014/main" id="{8184D7CF-B190-4287-BE50-F8651A0F09D3}"/>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31" name="Text Box 55">
          <a:extLst>
            <a:ext uri="{FF2B5EF4-FFF2-40B4-BE49-F238E27FC236}">
              <a16:creationId xmlns:a16="http://schemas.microsoft.com/office/drawing/2014/main" id="{8A704A63-F002-4B9A-B545-79CF9D8136BE}"/>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32" name="Text Box 32">
          <a:extLst>
            <a:ext uri="{FF2B5EF4-FFF2-40B4-BE49-F238E27FC236}">
              <a16:creationId xmlns:a16="http://schemas.microsoft.com/office/drawing/2014/main" id="{57F5E500-FF2B-458E-B8D1-05786778AEE9}"/>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33" name="Text Box 34">
          <a:extLst>
            <a:ext uri="{FF2B5EF4-FFF2-40B4-BE49-F238E27FC236}">
              <a16:creationId xmlns:a16="http://schemas.microsoft.com/office/drawing/2014/main" id="{F6CACDE8-3AD1-4606-A908-4CF4E0027FD4}"/>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34" name="Text Box 54">
          <a:extLst>
            <a:ext uri="{FF2B5EF4-FFF2-40B4-BE49-F238E27FC236}">
              <a16:creationId xmlns:a16="http://schemas.microsoft.com/office/drawing/2014/main" id="{B913C510-8F0C-4E58-B07E-1AB3E03BDBFD}"/>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35" name="Text Box 55">
          <a:extLst>
            <a:ext uri="{FF2B5EF4-FFF2-40B4-BE49-F238E27FC236}">
              <a16:creationId xmlns:a16="http://schemas.microsoft.com/office/drawing/2014/main" id="{171464EE-D83F-4311-924D-3C20A5B5B51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36" name="Text Box 32">
          <a:extLst>
            <a:ext uri="{FF2B5EF4-FFF2-40B4-BE49-F238E27FC236}">
              <a16:creationId xmlns:a16="http://schemas.microsoft.com/office/drawing/2014/main" id="{C1284176-6DA4-45F6-B1A9-10BC7FDF0CE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37" name="Text Box 34">
          <a:extLst>
            <a:ext uri="{FF2B5EF4-FFF2-40B4-BE49-F238E27FC236}">
              <a16:creationId xmlns:a16="http://schemas.microsoft.com/office/drawing/2014/main" id="{5836CE79-49CC-4824-88C3-57F322AE7071}"/>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38" name="Text Box 54">
          <a:extLst>
            <a:ext uri="{FF2B5EF4-FFF2-40B4-BE49-F238E27FC236}">
              <a16:creationId xmlns:a16="http://schemas.microsoft.com/office/drawing/2014/main" id="{F57C1D99-4040-48BD-A07D-B007051D1F8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39" name="Text Box 55">
          <a:extLst>
            <a:ext uri="{FF2B5EF4-FFF2-40B4-BE49-F238E27FC236}">
              <a16:creationId xmlns:a16="http://schemas.microsoft.com/office/drawing/2014/main" id="{F641E0BB-9641-49B5-A054-7D597E8CF910}"/>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0" name="Text Box 32">
          <a:extLst>
            <a:ext uri="{FF2B5EF4-FFF2-40B4-BE49-F238E27FC236}">
              <a16:creationId xmlns:a16="http://schemas.microsoft.com/office/drawing/2014/main" id="{BE57E81F-B7C9-4F05-8ED6-805EC4197450}"/>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1" name="Text Box 34">
          <a:extLst>
            <a:ext uri="{FF2B5EF4-FFF2-40B4-BE49-F238E27FC236}">
              <a16:creationId xmlns:a16="http://schemas.microsoft.com/office/drawing/2014/main" id="{E0D9D005-DFB6-4E96-8009-F4113092F7C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2" name="Text Box 54">
          <a:extLst>
            <a:ext uri="{FF2B5EF4-FFF2-40B4-BE49-F238E27FC236}">
              <a16:creationId xmlns:a16="http://schemas.microsoft.com/office/drawing/2014/main" id="{7ECEEDB5-DA5A-4AC9-BDC5-12DBC0D3F035}"/>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3" name="Text Box 55">
          <a:extLst>
            <a:ext uri="{FF2B5EF4-FFF2-40B4-BE49-F238E27FC236}">
              <a16:creationId xmlns:a16="http://schemas.microsoft.com/office/drawing/2014/main" id="{0C267A2F-BDA3-476B-8837-BC421C30FF18}"/>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4" name="Text Box 32">
          <a:extLst>
            <a:ext uri="{FF2B5EF4-FFF2-40B4-BE49-F238E27FC236}">
              <a16:creationId xmlns:a16="http://schemas.microsoft.com/office/drawing/2014/main" id="{49CECAD0-E64F-45C1-ADAC-8F81DAE07803}"/>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5" name="Text Box 34">
          <a:extLst>
            <a:ext uri="{FF2B5EF4-FFF2-40B4-BE49-F238E27FC236}">
              <a16:creationId xmlns:a16="http://schemas.microsoft.com/office/drawing/2014/main" id="{1A4B68C9-ADEA-49AA-AFAE-0E0BE8F82A73}"/>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6" name="Text Box 54">
          <a:extLst>
            <a:ext uri="{FF2B5EF4-FFF2-40B4-BE49-F238E27FC236}">
              <a16:creationId xmlns:a16="http://schemas.microsoft.com/office/drawing/2014/main" id="{61736FE9-0A51-41FE-AB3A-B3FE1798E3A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7" name="Text Box 55">
          <a:extLst>
            <a:ext uri="{FF2B5EF4-FFF2-40B4-BE49-F238E27FC236}">
              <a16:creationId xmlns:a16="http://schemas.microsoft.com/office/drawing/2014/main" id="{4430F432-A707-46B9-9E43-345E618B76B8}"/>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8" name="Text Box 32">
          <a:extLst>
            <a:ext uri="{FF2B5EF4-FFF2-40B4-BE49-F238E27FC236}">
              <a16:creationId xmlns:a16="http://schemas.microsoft.com/office/drawing/2014/main" id="{E129F91A-9811-4920-B557-23F70BE84C0F}"/>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49" name="Text Box 34">
          <a:extLst>
            <a:ext uri="{FF2B5EF4-FFF2-40B4-BE49-F238E27FC236}">
              <a16:creationId xmlns:a16="http://schemas.microsoft.com/office/drawing/2014/main" id="{3DA6D969-11A4-4E0D-9B5C-0B44BBAE6A8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50" name="Text Box 54">
          <a:extLst>
            <a:ext uri="{FF2B5EF4-FFF2-40B4-BE49-F238E27FC236}">
              <a16:creationId xmlns:a16="http://schemas.microsoft.com/office/drawing/2014/main" id="{4B377FDD-AFF2-492E-AF01-7E7AFD4C7D70}"/>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51" name="Text Box 55">
          <a:extLst>
            <a:ext uri="{FF2B5EF4-FFF2-40B4-BE49-F238E27FC236}">
              <a16:creationId xmlns:a16="http://schemas.microsoft.com/office/drawing/2014/main" id="{870214F4-4C18-4105-88D5-D3320B055FEC}"/>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52" name="Text Box 32">
          <a:extLst>
            <a:ext uri="{FF2B5EF4-FFF2-40B4-BE49-F238E27FC236}">
              <a16:creationId xmlns:a16="http://schemas.microsoft.com/office/drawing/2014/main" id="{D33CE4F3-8F3A-4668-A248-19A7C1632F01}"/>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53" name="Text Box 34">
          <a:extLst>
            <a:ext uri="{FF2B5EF4-FFF2-40B4-BE49-F238E27FC236}">
              <a16:creationId xmlns:a16="http://schemas.microsoft.com/office/drawing/2014/main" id="{116D16A4-4CAE-4824-A5B6-2A88E5F0F022}"/>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54" name="Text Box 54">
          <a:extLst>
            <a:ext uri="{FF2B5EF4-FFF2-40B4-BE49-F238E27FC236}">
              <a16:creationId xmlns:a16="http://schemas.microsoft.com/office/drawing/2014/main" id="{FC115D5C-8A81-44EA-9B3F-4DE8EF172826}"/>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55" name="Text Box 55">
          <a:extLst>
            <a:ext uri="{FF2B5EF4-FFF2-40B4-BE49-F238E27FC236}">
              <a16:creationId xmlns:a16="http://schemas.microsoft.com/office/drawing/2014/main" id="{B94923FA-E982-475E-923C-31112503E866}"/>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56" name="Text Box 32">
          <a:extLst>
            <a:ext uri="{FF2B5EF4-FFF2-40B4-BE49-F238E27FC236}">
              <a16:creationId xmlns:a16="http://schemas.microsoft.com/office/drawing/2014/main" id="{E2977645-3049-41E7-98EC-BADF5A1FCD89}"/>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57" name="Text Box 34">
          <a:extLst>
            <a:ext uri="{FF2B5EF4-FFF2-40B4-BE49-F238E27FC236}">
              <a16:creationId xmlns:a16="http://schemas.microsoft.com/office/drawing/2014/main" id="{C4C1331B-7339-4C8B-B4C0-13CC5497925C}"/>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58" name="Text Box 54">
          <a:extLst>
            <a:ext uri="{FF2B5EF4-FFF2-40B4-BE49-F238E27FC236}">
              <a16:creationId xmlns:a16="http://schemas.microsoft.com/office/drawing/2014/main" id="{158D1D88-EAA2-4526-8E71-144C2169E044}"/>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59" name="Text Box 55">
          <a:extLst>
            <a:ext uri="{FF2B5EF4-FFF2-40B4-BE49-F238E27FC236}">
              <a16:creationId xmlns:a16="http://schemas.microsoft.com/office/drawing/2014/main" id="{E6A3939A-4E78-462C-B543-7104F25BC8BD}"/>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60" name="Text Box 32">
          <a:extLst>
            <a:ext uri="{FF2B5EF4-FFF2-40B4-BE49-F238E27FC236}">
              <a16:creationId xmlns:a16="http://schemas.microsoft.com/office/drawing/2014/main" id="{F15423DF-B0DA-4C07-BB38-B6A3098240FD}"/>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61" name="Text Box 34">
          <a:extLst>
            <a:ext uri="{FF2B5EF4-FFF2-40B4-BE49-F238E27FC236}">
              <a16:creationId xmlns:a16="http://schemas.microsoft.com/office/drawing/2014/main" id="{996BB671-E79E-4FF4-8E52-6DAA32BB2B1E}"/>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62" name="Text Box 54">
          <a:extLst>
            <a:ext uri="{FF2B5EF4-FFF2-40B4-BE49-F238E27FC236}">
              <a16:creationId xmlns:a16="http://schemas.microsoft.com/office/drawing/2014/main" id="{8D8301C3-2950-4A48-9946-E680120895E9}"/>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63" name="Text Box 55">
          <a:extLst>
            <a:ext uri="{FF2B5EF4-FFF2-40B4-BE49-F238E27FC236}">
              <a16:creationId xmlns:a16="http://schemas.microsoft.com/office/drawing/2014/main" id="{B3AF3795-34C9-436A-8B3E-FEC80FFA560A}"/>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64" name="Text Box 32">
          <a:extLst>
            <a:ext uri="{FF2B5EF4-FFF2-40B4-BE49-F238E27FC236}">
              <a16:creationId xmlns:a16="http://schemas.microsoft.com/office/drawing/2014/main" id="{9678EE93-06F9-4D21-AC33-72586277D58E}"/>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65" name="Text Box 34">
          <a:extLst>
            <a:ext uri="{FF2B5EF4-FFF2-40B4-BE49-F238E27FC236}">
              <a16:creationId xmlns:a16="http://schemas.microsoft.com/office/drawing/2014/main" id="{D1A62908-16F2-469E-A1BE-2A892050DDEF}"/>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66" name="Text Box 54">
          <a:extLst>
            <a:ext uri="{FF2B5EF4-FFF2-40B4-BE49-F238E27FC236}">
              <a16:creationId xmlns:a16="http://schemas.microsoft.com/office/drawing/2014/main" id="{1FEB2638-87E4-4762-B31F-D2F71B88D58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67" name="Text Box 55">
          <a:extLst>
            <a:ext uri="{FF2B5EF4-FFF2-40B4-BE49-F238E27FC236}">
              <a16:creationId xmlns:a16="http://schemas.microsoft.com/office/drawing/2014/main" id="{B2BF835B-D9CB-459A-9A8A-39D079DDFEC4}"/>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68" name="Text Box 32">
          <a:extLst>
            <a:ext uri="{FF2B5EF4-FFF2-40B4-BE49-F238E27FC236}">
              <a16:creationId xmlns:a16="http://schemas.microsoft.com/office/drawing/2014/main" id="{88776916-342C-4537-A2D8-39188FC03E1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69" name="Text Box 34">
          <a:extLst>
            <a:ext uri="{FF2B5EF4-FFF2-40B4-BE49-F238E27FC236}">
              <a16:creationId xmlns:a16="http://schemas.microsoft.com/office/drawing/2014/main" id="{792AA5A9-C080-43C1-B641-6159371C20D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0" name="Text Box 54">
          <a:extLst>
            <a:ext uri="{FF2B5EF4-FFF2-40B4-BE49-F238E27FC236}">
              <a16:creationId xmlns:a16="http://schemas.microsoft.com/office/drawing/2014/main" id="{741EC368-C1EE-4E40-832D-78BB26B5BDB1}"/>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1" name="Text Box 55">
          <a:extLst>
            <a:ext uri="{FF2B5EF4-FFF2-40B4-BE49-F238E27FC236}">
              <a16:creationId xmlns:a16="http://schemas.microsoft.com/office/drawing/2014/main" id="{CE87B36B-A7DA-4D26-9CD4-8A8F7F757AA8}"/>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2" name="Text Box 32">
          <a:extLst>
            <a:ext uri="{FF2B5EF4-FFF2-40B4-BE49-F238E27FC236}">
              <a16:creationId xmlns:a16="http://schemas.microsoft.com/office/drawing/2014/main" id="{0A740684-BD8C-4B82-8217-91A92F548071}"/>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3" name="Text Box 34">
          <a:extLst>
            <a:ext uri="{FF2B5EF4-FFF2-40B4-BE49-F238E27FC236}">
              <a16:creationId xmlns:a16="http://schemas.microsoft.com/office/drawing/2014/main" id="{7F1EDFE6-4344-4D06-B16D-1AF3F1B044B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4" name="Text Box 54">
          <a:extLst>
            <a:ext uri="{FF2B5EF4-FFF2-40B4-BE49-F238E27FC236}">
              <a16:creationId xmlns:a16="http://schemas.microsoft.com/office/drawing/2014/main" id="{BBBB17D0-23A2-4A18-9694-B761BE188B2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5" name="Text Box 55">
          <a:extLst>
            <a:ext uri="{FF2B5EF4-FFF2-40B4-BE49-F238E27FC236}">
              <a16:creationId xmlns:a16="http://schemas.microsoft.com/office/drawing/2014/main" id="{B25D820A-2B71-48D7-8A67-7EF9B61485C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6" name="Text Box 32">
          <a:extLst>
            <a:ext uri="{FF2B5EF4-FFF2-40B4-BE49-F238E27FC236}">
              <a16:creationId xmlns:a16="http://schemas.microsoft.com/office/drawing/2014/main" id="{B177610C-29EF-4E80-8107-E84944C9B92B}"/>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7" name="Text Box 34">
          <a:extLst>
            <a:ext uri="{FF2B5EF4-FFF2-40B4-BE49-F238E27FC236}">
              <a16:creationId xmlns:a16="http://schemas.microsoft.com/office/drawing/2014/main" id="{582BA59A-EB29-4E74-AC76-A3F2667F604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8" name="Text Box 54">
          <a:extLst>
            <a:ext uri="{FF2B5EF4-FFF2-40B4-BE49-F238E27FC236}">
              <a16:creationId xmlns:a16="http://schemas.microsoft.com/office/drawing/2014/main" id="{C0603404-6CD8-4BA8-9D7C-9C79AC920DD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79" name="Text Box 55">
          <a:extLst>
            <a:ext uri="{FF2B5EF4-FFF2-40B4-BE49-F238E27FC236}">
              <a16:creationId xmlns:a16="http://schemas.microsoft.com/office/drawing/2014/main" id="{883A3B3A-1FEA-4E5D-B4CD-5D976467071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80" name="Text Box 32">
          <a:extLst>
            <a:ext uri="{FF2B5EF4-FFF2-40B4-BE49-F238E27FC236}">
              <a16:creationId xmlns:a16="http://schemas.microsoft.com/office/drawing/2014/main" id="{BE820ADE-3EBB-447A-8CA9-2A170705562D}"/>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81" name="Text Box 34">
          <a:extLst>
            <a:ext uri="{FF2B5EF4-FFF2-40B4-BE49-F238E27FC236}">
              <a16:creationId xmlns:a16="http://schemas.microsoft.com/office/drawing/2014/main" id="{185B854A-D268-4A3B-B31E-6E5D75D90285}"/>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82" name="Text Box 54">
          <a:extLst>
            <a:ext uri="{FF2B5EF4-FFF2-40B4-BE49-F238E27FC236}">
              <a16:creationId xmlns:a16="http://schemas.microsoft.com/office/drawing/2014/main" id="{7161A579-5FF2-46C7-A574-C269DA9C1293}"/>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83" name="Text Box 55">
          <a:extLst>
            <a:ext uri="{FF2B5EF4-FFF2-40B4-BE49-F238E27FC236}">
              <a16:creationId xmlns:a16="http://schemas.microsoft.com/office/drawing/2014/main" id="{8744D75D-644C-464C-9522-D3640F8B9E74}"/>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84" name="Text Box 32">
          <a:extLst>
            <a:ext uri="{FF2B5EF4-FFF2-40B4-BE49-F238E27FC236}">
              <a16:creationId xmlns:a16="http://schemas.microsoft.com/office/drawing/2014/main" id="{45FB671F-7D7A-4925-8671-56FC1A2D0154}"/>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85" name="Text Box 34">
          <a:extLst>
            <a:ext uri="{FF2B5EF4-FFF2-40B4-BE49-F238E27FC236}">
              <a16:creationId xmlns:a16="http://schemas.microsoft.com/office/drawing/2014/main" id="{2AC1E1C7-C2BE-4541-81AD-91EEFB0F0774}"/>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86" name="Text Box 54">
          <a:extLst>
            <a:ext uri="{FF2B5EF4-FFF2-40B4-BE49-F238E27FC236}">
              <a16:creationId xmlns:a16="http://schemas.microsoft.com/office/drawing/2014/main" id="{8160A5E4-5BDE-4A11-B211-FE38D7BC2774}"/>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87" name="Text Box 55">
          <a:extLst>
            <a:ext uri="{FF2B5EF4-FFF2-40B4-BE49-F238E27FC236}">
              <a16:creationId xmlns:a16="http://schemas.microsoft.com/office/drawing/2014/main" id="{41B12914-05D2-49DF-9043-DE3D8730240C}"/>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88" name="Text Box 32">
          <a:extLst>
            <a:ext uri="{FF2B5EF4-FFF2-40B4-BE49-F238E27FC236}">
              <a16:creationId xmlns:a16="http://schemas.microsoft.com/office/drawing/2014/main" id="{A1B9548C-49D4-48D9-914B-CB1F13105048}"/>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489" name="Text Box 34">
          <a:extLst>
            <a:ext uri="{FF2B5EF4-FFF2-40B4-BE49-F238E27FC236}">
              <a16:creationId xmlns:a16="http://schemas.microsoft.com/office/drawing/2014/main" id="{2BDFC027-7818-4EBE-9F5A-265EEEEFD54E}"/>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90" name="Text Box 54">
          <a:extLst>
            <a:ext uri="{FF2B5EF4-FFF2-40B4-BE49-F238E27FC236}">
              <a16:creationId xmlns:a16="http://schemas.microsoft.com/office/drawing/2014/main" id="{7D1DDF51-E2B4-4B92-87E9-37D8628C09A6}"/>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91" name="Text Box 55">
          <a:extLst>
            <a:ext uri="{FF2B5EF4-FFF2-40B4-BE49-F238E27FC236}">
              <a16:creationId xmlns:a16="http://schemas.microsoft.com/office/drawing/2014/main" id="{661C816B-8A65-4805-A259-AC6077475C2B}"/>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92" name="Text Box 32">
          <a:extLst>
            <a:ext uri="{FF2B5EF4-FFF2-40B4-BE49-F238E27FC236}">
              <a16:creationId xmlns:a16="http://schemas.microsoft.com/office/drawing/2014/main" id="{0D1B1F02-E1A1-4239-8E62-B57AA8B24872}"/>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93" name="Text Box 34">
          <a:extLst>
            <a:ext uri="{FF2B5EF4-FFF2-40B4-BE49-F238E27FC236}">
              <a16:creationId xmlns:a16="http://schemas.microsoft.com/office/drawing/2014/main" id="{B744082B-0284-40D5-AFE9-A2E63CE1939E}"/>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94" name="Text Box 54">
          <a:extLst>
            <a:ext uri="{FF2B5EF4-FFF2-40B4-BE49-F238E27FC236}">
              <a16:creationId xmlns:a16="http://schemas.microsoft.com/office/drawing/2014/main" id="{E10BE56D-2803-4DDD-8BA1-81667F7BA98C}"/>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95" name="Text Box 55">
          <a:extLst>
            <a:ext uri="{FF2B5EF4-FFF2-40B4-BE49-F238E27FC236}">
              <a16:creationId xmlns:a16="http://schemas.microsoft.com/office/drawing/2014/main" id="{2767C807-6602-4767-858C-3A51CB352B21}"/>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96" name="Text Box 32">
          <a:extLst>
            <a:ext uri="{FF2B5EF4-FFF2-40B4-BE49-F238E27FC236}">
              <a16:creationId xmlns:a16="http://schemas.microsoft.com/office/drawing/2014/main" id="{EED3CE6C-CF27-4C17-87CE-EE3A1F768036}"/>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497" name="Text Box 34">
          <a:extLst>
            <a:ext uri="{FF2B5EF4-FFF2-40B4-BE49-F238E27FC236}">
              <a16:creationId xmlns:a16="http://schemas.microsoft.com/office/drawing/2014/main" id="{73D37FB7-FB84-4DFD-82CF-02531939EA5B}"/>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98" name="Text Box 54">
          <a:extLst>
            <a:ext uri="{FF2B5EF4-FFF2-40B4-BE49-F238E27FC236}">
              <a16:creationId xmlns:a16="http://schemas.microsoft.com/office/drawing/2014/main" id="{4E820FCC-5BE9-4C96-A94A-1E8402F7A7D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499" name="Text Box 55">
          <a:extLst>
            <a:ext uri="{FF2B5EF4-FFF2-40B4-BE49-F238E27FC236}">
              <a16:creationId xmlns:a16="http://schemas.microsoft.com/office/drawing/2014/main" id="{31098E13-B300-449D-B7DC-EBC18C42D8D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0" name="Text Box 32">
          <a:extLst>
            <a:ext uri="{FF2B5EF4-FFF2-40B4-BE49-F238E27FC236}">
              <a16:creationId xmlns:a16="http://schemas.microsoft.com/office/drawing/2014/main" id="{97FC58F6-3CEE-46B9-8128-656C24210CC4}"/>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1" name="Text Box 34">
          <a:extLst>
            <a:ext uri="{FF2B5EF4-FFF2-40B4-BE49-F238E27FC236}">
              <a16:creationId xmlns:a16="http://schemas.microsoft.com/office/drawing/2014/main" id="{7AEAD633-571D-497B-8AC9-BFF1369A21C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2" name="Text Box 54">
          <a:extLst>
            <a:ext uri="{FF2B5EF4-FFF2-40B4-BE49-F238E27FC236}">
              <a16:creationId xmlns:a16="http://schemas.microsoft.com/office/drawing/2014/main" id="{6204F40A-D77D-4E83-B3E1-9F1C3A104A4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3" name="Text Box 55">
          <a:extLst>
            <a:ext uri="{FF2B5EF4-FFF2-40B4-BE49-F238E27FC236}">
              <a16:creationId xmlns:a16="http://schemas.microsoft.com/office/drawing/2014/main" id="{0A75A03A-1623-4225-A7D7-E829DE1FEFD8}"/>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4" name="Text Box 32">
          <a:extLst>
            <a:ext uri="{FF2B5EF4-FFF2-40B4-BE49-F238E27FC236}">
              <a16:creationId xmlns:a16="http://schemas.microsoft.com/office/drawing/2014/main" id="{A4089C05-FAE4-4698-A6D5-028648071CC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5" name="Text Box 34">
          <a:extLst>
            <a:ext uri="{FF2B5EF4-FFF2-40B4-BE49-F238E27FC236}">
              <a16:creationId xmlns:a16="http://schemas.microsoft.com/office/drawing/2014/main" id="{79688DF1-6C9C-4B3E-975A-3FB297C4D8E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6" name="Text Box 54">
          <a:extLst>
            <a:ext uri="{FF2B5EF4-FFF2-40B4-BE49-F238E27FC236}">
              <a16:creationId xmlns:a16="http://schemas.microsoft.com/office/drawing/2014/main" id="{E1225175-911C-45F2-A37A-F7E086F116AB}"/>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7" name="Text Box 55">
          <a:extLst>
            <a:ext uri="{FF2B5EF4-FFF2-40B4-BE49-F238E27FC236}">
              <a16:creationId xmlns:a16="http://schemas.microsoft.com/office/drawing/2014/main" id="{E5E23552-DD4A-4402-83DA-CCC128D04D8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8" name="Text Box 32">
          <a:extLst>
            <a:ext uri="{FF2B5EF4-FFF2-40B4-BE49-F238E27FC236}">
              <a16:creationId xmlns:a16="http://schemas.microsoft.com/office/drawing/2014/main" id="{7DF6B665-3FF5-40B9-B13A-35767FE3800C}"/>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09" name="Text Box 34">
          <a:extLst>
            <a:ext uri="{FF2B5EF4-FFF2-40B4-BE49-F238E27FC236}">
              <a16:creationId xmlns:a16="http://schemas.microsoft.com/office/drawing/2014/main" id="{D0AF8CED-A869-463D-9386-C66CD7AB94D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10" name="Text Box 54">
          <a:extLst>
            <a:ext uri="{FF2B5EF4-FFF2-40B4-BE49-F238E27FC236}">
              <a16:creationId xmlns:a16="http://schemas.microsoft.com/office/drawing/2014/main" id="{F02AAB23-A55F-4BBE-9798-0A63B35CF343}"/>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11" name="Text Box 55">
          <a:extLst>
            <a:ext uri="{FF2B5EF4-FFF2-40B4-BE49-F238E27FC236}">
              <a16:creationId xmlns:a16="http://schemas.microsoft.com/office/drawing/2014/main" id="{C3DC4E8C-F688-480E-8608-08022EA7F76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12" name="Text Box 32">
          <a:extLst>
            <a:ext uri="{FF2B5EF4-FFF2-40B4-BE49-F238E27FC236}">
              <a16:creationId xmlns:a16="http://schemas.microsoft.com/office/drawing/2014/main" id="{D2AE4778-38F6-4D99-B5C0-202AEC8E3FDC}"/>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13" name="Text Box 34">
          <a:extLst>
            <a:ext uri="{FF2B5EF4-FFF2-40B4-BE49-F238E27FC236}">
              <a16:creationId xmlns:a16="http://schemas.microsoft.com/office/drawing/2014/main" id="{8FBA502F-53F1-4584-B34B-A52D9E4D606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14" name="Text Box 54">
          <a:extLst>
            <a:ext uri="{FF2B5EF4-FFF2-40B4-BE49-F238E27FC236}">
              <a16:creationId xmlns:a16="http://schemas.microsoft.com/office/drawing/2014/main" id="{FA5A6FE0-BEA3-4125-B892-C87EFBB83FE6}"/>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15" name="Text Box 55">
          <a:extLst>
            <a:ext uri="{FF2B5EF4-FFF2-40B4-BE49-F238E27FC236}">
              <a16:creationId xmlns:a16="http://schemas.microsoft.com/office/drawing/2014/main" id="{D74E3477-43FC-4B27-80E6-774D3F52D2DA}"/>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16" name="Text Box 32">
          <a:extLst>
            <a:ext uri="{FF2B5EF4-FFF2-40B4-BE49-F238E27FC236}">
              <a16:creationId xmlns:a16="http://schemas.microsoft.com/office/drawing/2014/main" id="{274AD20B-C9FF-44E5-B729-06C377D921A5}"/>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17" name="Text Box 34">
          <a:extLst>
            <a:ext uri="{FF2B5EF4-FFF2-40B4-BE49-F238E27FC236}">
              <a16:creationId xmlns:a16="http://schemas.microsoft.com/office/drawing/2014/main" id="{32B9431C-18BB-4E1F-8739-4732B51B99F0}"/>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18" name="Text Box 54">
          <a:extLst>
            <a:ext uri="{FF2B5EF4-FFF2-40B4-BE49-F238E27FC236}">
              <a16:creationId xmlns:a16="http://schemas.microsoft.com/office/drawing/2014/main" id="{D8D89614-43B5-4135-B1C4-19C686EA3AFF}"/>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19" name="Text Box 55">
          <a:extLst>
            <a:ext uri="{FF2B5EF4-FFF2-40B4-BE49-F238E27FC236}">
              <a16:creationId xmlns:a16="http://schemas.microsoft.com/office/drawing/2014/main" id="{392185F9-8544-4381-AB49-49567F5A385C}"/>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20" name="Text Box 32">
          <a:extLst>
            <a:ext uri="{FF2B5EF4-FFF2-40B4-BE49-F238E27FC236}">
              <a16:creationId xmlns:a16="http://schemas.microsoft.com/office/drawing/2014/main" id="{0005A82D-D4D4-4BEA-8287-12AAD7B5D853}"/>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21" name="Text Box 34">
          <a:extLst>
            <a:ext uri="{FF2B5EF4-FFF2-40B4-BE49-F238E27FC236}">
              <a16:creationId xmlns:a16="http://schemas.microsoft.com/office/drawing/2014/main" id="{C07F3C9C-DE3D-4591-99C9-3D061070BE21}"/>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22" name="Text Box 54">
          <a:extLst>
            <a:ext uri="{FF2B5EF4-FFF2-40B4-BE49-F238E27FC236}">
              <a16:creationId xmlns:a16="http://schemas.microsoft.com/office/drawing/2014/main" id="{06EF4687-EDC6-49BA-89FE-0B677FDEACFE}"/>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23" name="Text Box 55">
          <a:extLst>
            <a:ext uri="{FF2B5EF4-FFF2-40B4-BE49-F238E27FC236}">
              <a16:creationId xmlns:a16="http://schemas.microsoft.com/office/drawing/2014/main" id="{4012147E-E171-43FF-8305-36FEA7AD101A}"/>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24" name="Text Box 32">
          <a:extLst>
            <a:ext uri="{FF2B5EF4-FFF2-40B4-BE49-F238E27FC236}">
              <a16:creationId xmlns:a16="http://schemas.microsoft.com/office/drawing/2014/main" id="{36346F94-C26A-44C5-B6A1-68D9C8AED152}"/>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25" name="Text Box 34">
          <a:extLst>
            <a:ext uri="{FF2B5EF4-FFF2-40B4-BE49-F238E27FC236}">
              <a16:creationId xmlns:a16="http://schemas.microsoft.com/office/drawing/2014/main" id="{E198300E-03A3-4917-82DB-4929337D56B2}"/>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26" name="Text Box 54">
          <a:extLst>
            <a:ext uri="{FF2B5EF4-FFF2-40B4-BE49-F238E27FC236}">
              <a16:creationId xmlns:a16="http://schemas.microsoft.com/office/drawing/2014/main" id="{06351F63-D5C8-40C0-B66C-897723D3E185}"/>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27" name="Text Box 55">
          <a:extLst>
            <a:ext uri="{FF2B5EF4-FFF2-40B4-BE49-F238E27FC236}">
              <a16:creationId xmlns:a16="http://schemas.microsoft.com/office/drawing/2014/main" id="{C35D44A8-7B2B-465A-B916-288EF5D97CD7}"/>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28" name="Text Box 32">
          <a:extLst>
            <a:ext uri="{FF2B5EF4-FFF2-40B4-BE49-F238E27FC236}">
              <a16:creationId xmlns:a16="http://schemas.microsoft.com/office/drawing/2014/main" id="{6AEFBECE-2C2C-408D-A7C3-A24F82DCF653}"/>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29" name="Text Box 34">
          <a:extLst>
            <a:ext uri="{FF2B5EF4-FFF2-40B4-BE49-F238E27FC236}">
              <a16:creationId xmlns:a16="http://schemas.microsoft.com/office/drawing/2014/main" id="{9F7247CE-9C97-4435-BAC8-A785CF1959E1}"/>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0" name="Text Box 54">
          <a:extLst>
            <a:ext uri="{FF2B5EF4-FFF2-40B4-BE49-F238E27FC236}">
              <a16:creationId xmlns:a16="http://schemas.microsoft.com/office/drawing/2014/main" id="{80B3DB6E-1068-415E-94F4-4C456C8B9C8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1" name="Text Box 55">
          <a:extLst>
            <a:ext uri="{FF2B5EF4-FFF2-40B4-BE49-F238E27FC236}">
              <a16:creationId xmlns:a16="http://schemas.microsoft.com/office/drawing/2014/main" id="{637523FD-D6D9-4495-A8E1-2B4A48B8DF94}"/>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2" name="Text Box 32">
          <a:extLst>
            <a:ext uri="{FF2B5EF4-FFF2-40B4-BE49-F238E27FC236}">
              <a16:creationId xmlns:a16="http://schemas.microsoft.com/office/drawing/2014/main" id="{5E6F14E1-01B1-4C42-88C0-36EF6D13449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3" name="Text Box 34">
          <a:extLst>
            <a:ext uri="{FF2B5EF4-FFF2-40B4-BE49-F238E27FC236}">
              <a16:creationId xmlns:a16="http://schemas.microsoft.com/office/drawing/2014/main" id="{157974DE-828E-4B58-8DF2-2787FC2D86A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4" name="Text Box 54">
          <a:extLst>
            <a:ext uri="{FF2B5EF4-FFF2-40B4-BE49-F238E27FC236}">
              <a16:creationId xmlns:a16="http://schemas.microsoft.com/office/drawing/2014/main" id="{E6416731-E00B-49CD-BD55-A0D0FCCB7E7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5" name="Text Box 55">
          <a:extLst>
            <a:ext uri="{FF2B5EF4-FFF2-40B4-BE49-F238E27FC236}">
              <a16:creationId xmlns:a16="http://schemas.microsoft.com/office/drawing/2014/main" id="{2EC9B96C-3575-49D5-9FB3-2712AF55806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6" name="Text Box 32">
          <a:extLst>
            <a:ext uri="{FF2B5EF4-FFF2-40B4-BE49-F238E27FC236}">
              <a16:creationId xmlns:a16="http://schemas.microsoft.com/office/drawing/2014/main" id="{BEF54B02-184E-46E1-A44D-94A182EDF4B0}"/>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7" name="Text Box 34">
          <a:extLst>
            <a:ext uri="{FF2B5EF4-FFF2-40B4-BE49-F238E27FC236}">
              <a16:creationId xmlns:a16="http://schemas.microsoft.com/office/drawing/2014/main" id="{7FEEDE1A-D133-4D02-BB03-F7F738468D11}"/>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8" name="Text Box 54">
          <a:extLst>
            <a:ext uri="{FF2B5EF4-FFF2-40B4-BE49-F238E27FC236}">
              <a16:creationId xmlns:a16="http://schemas.microsoft.com/office/drawing/2014/main" id="{0A3B509A-99C7-4729-9CF6-D892571E84BF}"/>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39" name="Text Box 55">
          <a:extLst>
            <a:ext uri="{FF2B5EF4-FFF2-40B4-BE49-F238E27FC236}">
              <a16:creationId xmlns:a16="http://schemas.microsoft.com/office/drawing/2014/main" id="{29C6F616-DB99-4CBD-829E-A4DAC52968E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40" name="Text Box 32">
          <a:extLst>
            <a:ext uri="{FF2B5EF4-FFF2-40B4-BE49-F238E27FC236}">
              <a16:creationId xmlns:a16="http://schemas.microsoft.com/office/drawing/2014/main" id="{93558754-F0EF-4395-96E0-60C237A0AA4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41" name="Text Box 34">
          <a:extLst>
            <a:ext uri="{FF2B5EF4-FFF2-40B4-BE49-F238E27FC236}">
              <a16:creationId xmlns:a16="http://schemas.microsoft.com/office/drawing/2014/main" id="{D04B2D2B-B9F4-4AD1-8A16-60E3B2D5545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42" name="Text Box 54">
          <a:extLst>
            <a:ext uri="{FF2B5EF4-FFF2-40B4-BE49-F238E27FC236}">
              <a16:creationId xmlns:a16="http://schemas.microsoft.com/office/drawing/2014/main" id="{796CFB71-52F9-43D8-864D-A8DDB77FA0FC}"/>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43" name="Text Box 55">
          <a:extLst>
            <a:ext uri="{FF2B5EF4-FFF2-40B4-BE49-F238E27FC236}">
              <a16:creationId xmlns:a16="http://schemas.microsoft.com/office/drawing/2014/main" id="{C385E0A9-4923-4A31-9864-4A8599DDEB4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44" name="Text Box 32">
          <a:extLst>
            <a:ext uri="{FF2B5EF4-FFF2-40B4-BE49-F238E27FC236}">
              <a16:creationId xmlns:a16="http://schemas.microsoft.com/office/drawing/2014/main" id="{5996B5A8-2953-42CC-9C61-5AB26B2535A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45" name="Text Box 34">
          <a:extLst>
            <a:ext uri="{FF2B5EF4-FFF2-40B4-BE49-F238E27FC236}">
              <a16:creationId xmlns:a16="http://schemas.microsoft.com/office/drawing/2014/main" id="{DFB0385A-67A1-4A68-AC07-C9DEB062C1A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46" name="Text Box 54">
          <a:extLst>
            <a:ext uri="{FF2B5EF4-FFF2-40B4-BE49-F238E27FC236}">
              <a16:creationId xmlns:a16="http://schemas.microsoft.com/office/drawing/2014/main" id="{27E7ACD3-452E-490A-A53E-A1DDF7014C94}"/>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47" name="Text Box 55">
          <a:extLst>
            <a:ext uri="{FF2B5EF4-FFF2-40B4-BE49-F238E27FC236}">
              <a16:creationId xmlns:a16="http://schemas.microsoft.com/office/drawing/2014/main" id="{B89CFB33-7B20-491C-AF6A-B20D26211DEC}"/>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48" name="Text Box 32">
          <a:extLst>
            <a:ext uri="{FF2B5EF4-FFF2-40B4-BE49-F238E27FC236}">
              <a16:creationId xmlns:a16="http://schemas.microsoft.com/office/drawing/2014/main" id="{161C961A-FB25-4196-9F55-76B5F5B80ADF}"/>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49" name="Text Box 34">
          <a:extLst>
            <a:ext uri="{FF2B5EF4-FFF2-40B4-BE49-F238E27FC236}">
              <a16:creationId xmlns:a16="http://schemas.microsoft.com/office/drawing/2014/main" id="{2CD681A1-6ADC-442B-A29A-1277AB17F343}"/>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50" name="Text Box 54">
          <a:extLst>
            <a:ext uri="{FF2B5EF4-FFF2-40B4-BE49-F238E27FC236}">
              <a16:creationId xmlns:a16="http://schemas.microsoft.com/office/drawing/2014/main" id="{0BBC6E9B-293F-4C51-9DF2-1DFAF527CD78}"/>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51" name="Text Box 55">
          <a:extLst>
            <a:ext uri="{FF2B5EF4-FFF2-40B4-BE49-F238E27FC236}">
              <a16:creationId xmlns:a16="http://schemas.microsoft.com/office/drawing/2014/main" id="{433C15D9-95B1-4664-B333-21EE18144BCF}"/>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52" name="Text Box 32">
          <a:extLst>
            <a:ext uri="{FF2B5EF4-FFF2-40B4-BE49-F238E27FC236}">
              <a16:creationId xmlns:a16="http://schemas.microsoft.com/office/drawing/2014/main" id="{A0F052C7-28F2-4991-BE55-AAFA9428F0FD}"/>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53" name="Text Box 34">
          <a:extLst>
            <a:ext uri="{FF2B5EF4-FFF2-40B4-BE49-F238E27FC236}">
              <a16:creationId xmlns:a16="http://schemas.microsoft.com/office/drawing/2014/main" id="{D3A33BAA-BD0B-43DB-A14C-459A02A7013F}"/>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54" name="Text Box 54">
          <a:extLst>
            <a:ext uri="{FF2B5EF4-FFF2-40B4-BE49-F238E27FC236}">
              <a16:creationId xmlns:a16="http://schemas.microsoft.com/office/drawing/2014/main" id="{6233EA2F-68EA-43EA-9EC0-2828408EDEB2}"/>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55" name="Text Box 55">
          <a:extLst>
            <a:ext uri="{FF2B5EF4-FFF2-40B4-BE49-F238E27FC236}">
              <a16:creationId xmlns:a16="http://schemas.microsoft.com/office/drawing/2014/main" id="{76F9595E-9E2F-4F01-A409-F88D474D798F}"/>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56" name="Text Box 32">
          <a:extLst>
            <a:ext uri="{FF2B5EF4-FFF2-40B4-BE49-F238E27FC236}">
              <a16:creationId xmlns:a16="http://schemas.microsoft.com/office/drawing/2014/main" id="{60719702-A740-4B32-9335-F0CB25E71F94}"/>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57" name="Text Box 34">
          <a:extLst>
            <a:ext uri="{FF2B5EF4-FFF2-40B4-BE49-F238E27FC236}">
              <a16:creationId xmlns:a16="http://schemas.microsoft.com/office/drawing/2014/main" id="{2677DBA2-24DE-44B6-9003-F8DDED3A2765}"/>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58" name="Text Box 54">
          <a:extLst>
            <a:ext uri="{FF2B5EF4-FFF2-40B4-BE49-F238E27FC236}">
              <a16:creationId xmlns:a16="http://schemas.microsoft.com/office/drawing/2014/main" id="{DF3EB194-B7C6-4AA6-BCB2-0751CA5FE26C}"/>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59" name="Text Box 55">
          <a:extLst>
            <a:ext uri="{FF2B5EF4-FFF2-40B4-BE49-F238E27FC236}">
              <a16:creationId xmlns:a16="http://schemas.microsoft.com/office/drawing/2014/main" id="{B68CFDB0-F384-4941-9CAD-41B0EB0F4379}"/>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60" name="Text Box 32">
          <a:extLst>
            <a:ext uri="{FF2B5EF4-FFF2-40B4-BE49-F238E27FC236}">
              <a16:creationId xmlns:a16="http://schemas.microsoft.com/office/drawing/2014/main" id="{7CD3747B-A813-4FF7-BC5D-B9273E4739E6}"/>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61" name="Text Box 34">
          <a:extLst>
            <a:ext uri="{FF2B5EF4-FFF2-40B4-BE49-F238E27FC236}">
              <a16:creationId xmlns:a16="http://schemas.microsoft.com/office/drawing/2014/main" id="{3BDACCFF-E058-4816-80D1-D5277CB61689}"/>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62" name="Text Box 54">
          <a:extLst>
            <a:ext uri="{FF2B5EF4-FFF2-40B4-BE49-F238E27FC236}">
              <a16:creationId xmlns:a16="http://schemas.microsoft.com/office/drawing/2014/main" id="{882B043D-1209-4A97-AD66-9FAA29FF63ED}"/>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63" name="Text Box 55">
          <a:extLst>
            <a:ext uri="{FF2B5EF4-FFF2-40B4-BE49-F238E27FC236}">
              <a16:creationId xmlns:a16="http://schemas.microsoft.com/office/drawing/2014/main" id="{C9DB41DD-77CF-4C1E-9E40-171532ECC4C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64" name="Text Box 32">
          <a:extLst>
            <a:ext uri="{FF2B5EF4-FFF2-40B4-BE49-F238E27FC236}">
              <a16:creationId xmlns:a16="http://schemas.microsoft.com/office/drawing/2014/main" id="{03184D8D-A808-4B1C-8610-55430B307C75}"/>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65" name="Text Box 34">
          <a:extLst>
            <a:ext uri="{FF2B5EF4-FFF2-40B4-BE49-F238E27FC236}">
              <a16:creationId xmlns:a16="http://schemas.microsoft.com/office/drawing/2014/main" id="{28397C7A-2461-400E-9256-AD7A3178419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66" name="Text Box 54">
          <a:extLst>
            <a:ext uri="{FF2B5EF4-FFF2-40B4-BE49-F238E27FC236}">
              <a16:creationId xmlns:a16="http://schemas.microsoft.com/office/drawing/2014/main" id="{A850F234-E344-4B7F-939C-583572534D4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67" name="Text Box 55">
          <a:extLst>
            <a:ext uri="{FF2B5EF4-FFF2-40B4-BE49-F238E27FC236}">
              <a16:creationId xmlns:a16="http://schemas.microsoft.com/office/drawing/2014/main" id="{40E5F8B2-2473-46C0-BAA4-A5EE08B56814}"/>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68" name="Text Box 32">
          <a:extLst>
            <a:ext uri="{FF2B5EF4-FFF2-40B4-BE49-F238E27FC236}">
              <a16:creationId xmlns:a16="http://schemas.microsoft.com/office/drawing/2014/main" id="{FBEFB13A-962B-4FA3-A998-EC3CD43ACE8E}"/>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69" name="Text Box 34">
          <a:extLst>
            <a:ext uri="{FF2B5EF4-FFF2-40B4-BE49-F238E27FC236}">
              <a16:creationId xmlns:a16="http://schemas.microsoft.com/office/drawing/2014/main" id="{0929338F-737B-4FC0-B835-20CA458ACB7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70" name="Text Box 54">
          <a:extLst>
            <a:ext uri="{FF2B5EF4-FFF2-40B4-BE49-F238E27FC236}">
              <a16:creationId xmlns:a16="http://schemas.microsoft.com/office/drawing/2014/main" id="{5874F57F-DA50-4C26-8A7A-355E47615C63}"/>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71" name="Text Box 55">
          <a:extLst>
            <a:ext uri="{FF2B5EF4-FFF2-40B4-BE49-F238E27FC236}">
              <a16:creationId xmlns:a16="http://schemas.microsoft.com/office/drawing/2014/main" id="{F59EC629-366B-41F3-A3CF-B0EBEE75575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72" name="Text Box 32">
          <a:extLst>
            <a:ext uri="{FF2B5EF4-FFF2-40B4-BE49-F238E27FC236}">
              <a16:creationId xmlns:a16="http://schemas.microsoft.com/office/drawing/2014/main" id="{FCDD5FBA-F332-4CA5-9775-9D1E0FB13528}"/>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73" name="Text Box 34">
          <a:extLst>
            <a:ext uri="{FF2B5EF4-FFF2-40B4-BE49-F238E27FC236}">
              <a16:creationId xmlns:a16="http://schemas.microsoft.com/office/drawing/2014/main" id="{BD525936-21C7-4F0E-A931-963B768B8A24}"/>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74" name="Text Box 54">
          <a:extLst>
            <a:ext uri="{FF2B5EF4-FFF2-40B4-BE49-F238E27FC236}">
              <a16:creationId xmlns:a16="http://schemas.microsoft.com/office/drawing/2014/main" id="{7A66A621-AEC8-4EF8-991A-668CCF746ADF}"/>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75" name="Text Box 55">
          <a:extLst>
            <a:ext uri="{FF2B5EF4-FFF2-40B4-BE49-F238E27FC236}">
              <a16:creationId xmlns:a16="http://schemas.microsoft.com/office/drawing/2014/main" id="{84F9954F-A2E5-45B4-8F39-0D20165A8EC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76" name="Text Box 32">
          <a:extLst>
            <a:ext uri="{FF2B5EF4-FFF2-40B4-BE49-F238E27FC236}">
              <a16:creationId xmlns:a16="http://schemas.microsoft.com/office/drawing/2014/main" id="{D25AB66D-50AC-4BD6-A877-D9F8455F7AE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77" name="Text Box 34">
          <a:extLst>
            <a:ext uri="{FF2B5EF4-FFF2-40B4-BE49-F238E27FC236}">
              <a16:creationId xmlns:a16="http://schemas.microsoft.com/office/drawing/2014/main" id="{71BA6CEB-8F21-4D3B-ACCF-5E6EEC6CEF7D}"/>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78" name="Text Box 54">
          <a:extLst>
            <a:ext uri="{FF2B5EF4-FFF2-40B4-BE49-F238E27FC236}">
              <a16:creationId xmlns:a16="http://schemas.microsoft.com/office/drawing/2014/main" id="{57A651B4-3F57-489F-AAE0-CBC5DDBC1961}"/>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79" name="Text Box 55">
          <a:extLst>
            <a:ext uri="{FF2B5EF4-FFF2-40B4-BE49-F238E27FC236}">
              <a16:creationId xmlns:a16="http://schemas.microsoft.com/office/drawing/2014/main" id="{EA21068A-B30E-434A-8018-23561E546EDF}"/>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80" name="Text Box 32">
          <a:extLst>
            <a:ext uri="{FF2B5EF4-FFF2-40B4-BE49-F238E27FC236}">
              <a16:creationId xmlns:a16="http://schemas.microsoft.com/office/drawing/2014/main" id="{BE030AD4-0488-4096-AC91-D946EA1BDC54}"/>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81" name="Text Box 34">
          <a:extLst>
            <a:ext uri="{FF2B5EF4-FFF2-40B4-BE49-F238E27FC236}">
              <a16:creationId xmlns:a16="http://schemas.microsoft.com/office/drawing/2014/main" id="{4C68F012-1527-4F86-8853-3DD98599D20D}"/>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82" name="Text Box 54">
          <a:extLst>
            <a:ext uri="{FF2B5EF4-FFF2-40B4-BE49-F238E27FC236}">
              <a16:creationId xmlns:a16="http://schemas.microsoft.com/office/drawing/2014/main" id="{25CD3740-9395-41AD-B693-FED0636D1961}"/>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83" name="Text Box 55">
          <a:extLst>
            <a:ext uri="{FF2B5EF4-FFF2-40B4-BE49-F238E27FC236}">
              <a16:creationId xmlns:a16="http://schemas.microsoft.com/office/drawing/2014/main" id="{FC6ECB91-F60D-4C45-A75A-1AC6C96CDFB1}"/>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84" name="Text Box 32">
          <a:extLst>
            <a:ext uri="{FF2B5EF4-FFF2-40B4-BE49-F238E27FC236}">
              <a16:creationId xmlns:a16="http://schemas.microsoft.com/office/drawing/2014/main" id="{397D96F9-0C20-41A0-AA48-D74DFAFB6A39}"/>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585" name="Text Box 34">
          <a:extLst>
            <a:ext uri="{FF2B5EF4-FFF2-40B4-BE49-F238E27FC236}">
              <a16:creationId xmlns:a16="http://schemas.microsoft.com/office/drawing/2014/main" id="{69B04DF5-B7AC-4E7A-A42C-003A8B86D2B1}"/>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86" name="Text Box 54">
          <a:extLst>
            <a:ext uri="{FF2B5EF4-FFF2-40B4-BE49-F238E27FC236}">
              <a16:creationId xmlns:a16="http://schemas.microsoft.com/office/drawing/2014/main" id="{E32F7C78-893B-4CB1-94F8-EF7C2D179699}"/>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87" name="Text Box 55">
          <a:extLst>
            <a:ext uri="{FF2B5EF4-FFF2-40B4-BE49-F238E27FC236}">
              <a16:creationId xmlns:a16="http://schemas.microsoft.com/office/drawing/2014/main" id="{F1D6453D-5503-4325-9BDF-570CED903915}"/>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88" name="Text Box 32">
          <a:extLst>
            <a:ext uri="{FF2B5EF4-FFF2-40B4-BE49-F238E27FC236}">
              <a16:creationId xmlns:a16="http://schemas.microsoft.com/office/drawing/2014/main" id="{994DB07C-AD78-444C-8D1B-55DA36C799DD}"/>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89" name="Text Box 34">
          <a:extLst>
            <a:ext uri="{FF2B5EF4-FFF2-40B4-BE49-F238E27FC236}">
              <a16:creationId xmlns:a16="http://schemas.microsoft.com/office/drawing/2014/main" id="{1D046B1A-5ADC-49B4-9BAF-6CB16190D5F6}"/>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90" name="Text Box 54">
          <a:extLst>
            <a:ext uri="{FF2B5EF4-FFF2-40B4-BE49-F238E27FC236}">
              <a16:creationId xmlns:a16="http://schemas.microsoft.com/office/drawing/2014/main" id="{5800FC3A-C4FE-4ADF-A790-7C9558E0785B}"/>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91" name="Text Box 55">
          <a:extLst>
            <a:ext uri="{FF2B5EF4-FFF2-40B4-BE49-F238E27FC236}">
              <a16:creationId xmlns:a16="http://schemas.microsoft.com/office/drawing/2014/main" id="{920FC053-90B0-479A-8B18-88ECEF5ECDD3}"/>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92" name="Text Box 32">
          <a:extLst>
            <a:ext uri="{FF2B5EF4-FFF2-40B4-BE49-F238E27FC236}">
              <a16:creationId xmlns:a16="http://schemas.microsoft.com/office/drawing/2014/main" id="{153BDAC5-121B-4AD6-ADEB-3086C827C30F}"/>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593" name="Text Box 34">
          <a:extLst>
            <a:ext uri="{FF2B5EF4-FFF2-40B4-BE49-F238E27FC236}">
              <a16:creationId xmlns:a16="http://schemas.microsoft.com/office/drawing/2014/main" id="{F385977D-A267-4EDA-8AAD-5AC1D36F20B3}"/>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94" name="Text Box 54">
          <a:extLst>
            <a:ext uri="{FF2B5EF4-FFF2-40B4-BE49-F238E27FC236}">
              <a16:creationId xmlns:a16="http://schemas.microsoft.com/office/drawing/2014/main" id="{4A9C79A1-FC9E-490C-A8EB-9919B9DEAC3D}"/>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95" name="Text Box 55">
          <a:extLst>
            <a:ext uri="{FF2B5EF4-FFF2-40B4-BE49-F238E27FC236}">
              <a16:creationId xmlns:a16="http://schemas.microsoft.com/office/drawing/2014/main" id="{FB5B7CEF-3E1F-48A3-943D-C17CF9E3AF2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96" name="Text Box 32">
          <a:extLst>
            <a:ext uri="{FF2B5EF4-FFF2-40B4-BE49-F238E27FC236}">
              <a16:creationId xmlns:a16="http://schemas.microsoft.com/office/drawing/2014/main" id="{5FBCF6C0-C216-470F-99DB-82524E23BC1D}"/>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97" name="Text Box 34">
          <a:extLst>
            <a:ext uri="{FF2B5EF4-FFF2-40B4-BE49-F238E27FC236}">
              <a16:creationId xmlns:a16="http://schemas.microsoft.com/office/drawing/2014/main" id="{7CA2947C-6DA2-4446-B3E4-0A405C65489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98" name="Text Box 54">
          <a:extLst>
            <a:ext uri="{FF2B5EF4-FFF2-40B4-BE49-F238E27FC236}">
              <a16:creationId xmlns:a16="http://schemas.microsoft.com/office/drawing/2014/main" id="{74025147-41C1-4946-BD8E-79CA8908ADEC}"/>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599" name="Text Box 55">
          <a:extLst>
            <a:ext uri="{FF2B5EF4-FFF2-40B4-BE49-F238E27FC236}">
              <a16:creationId xmlns:a16="http://schemas.microsoft.com/office/drawing/2014/main" id="{5DE29269-2465-4B1F-86B5-7D8E7750E331}"/>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0" name="Text Box 32">
          <a:extLst>
            <a:ext uri="{FF2B5EF4-FFF2-40B4-BE49-F238E27FC236}">
              <a16:creationId xmlns:a16="http://schemas.microsoft.com/office/drawing/2014/main" id="{2ADA4780-E263-4339-AA0F-FFC2F39E973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1" name="Text Box 34">
          <a:extLst>
            <a:ext uri="{FF2B5EF4-FFF2-40B4-BE49-F238E27FC236}">
              <a16:creationId xmlns:a16="http://schemas.microsoft.com/office/drawing/2014/main" id="{D0F45D83-E70D-4C11-814A-96C9F00FF330}"/>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2" name="Text Box 54">
          <a:extLst>
            <a:ext uri="{FF2B5EF4-FFF2-40B4-BE49-F238E27FC236}">
              <a16:creationId xmlns:a16="http://schemas.microsoft.com/office/drawing/2014/main" id="{8628AAD8-4E36-426B-B0AE-AFAAC69CEE81}"/>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3" name="Text Box 55">
          <a:extLst>
            <a:ext uri="{FF2B5EF4-FFF2-40B4-BE49-F238E27FC236}">
              <a16:creationId xmlns:a16="http://schemas.microsoft.com/office/drawing/2014/main" id="{CF8D7771-2CCC-49F1-ABA1-FF12A973F86B}"/>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4" name="Text Box 32">
          <a:extLst>
            <a:ext uri="{FF2B5EF4-FFF2-40B4-BE49-F238E27FC236}">
              <a16:creationId xmlns:a16="http://schemas.microsoft.com/office/drawing/2014/main" id="{69DFCC60-22A6-4F37-A96C-77F4B1BB263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5" name="Text Box 34">
          <a:extLst>
            <a:ext uri="{FF2B5EF4-FFF2-40B4-BE49-F238E27FC236}">
              <a16:creationId xmlns:a16="http://schemas.microsoft.com/office/drawing/2014/main" id="{05137F88-1812-47F9-9461-8C63AA53CEFC}"/>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6" name="Text Box 54">
          <a:extLst>
            <a:ext uri="{FF2B5EF4-FFF2-40B4-BE49-F238E27FC236}">
              <a16:creationId xmlns:a16="http://schemas.microsoft.com/office/drawing/2014/main" id="{F6464495-4DAF-4E0F-AC86-095A13AEB035}"/>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7" name="Text Box 55">
          <a:extLst>
            <a:ext uri="{FF2B5EF4-FFF2-40B4-BE49-F238E27FC236}">
              <a16:creationId xmlns:a16="http://schemas.microsoft.com/office/drawing/2014/main" id="{D8B9801F-76E6-4E36-BA75-BE3F3C12CA0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8" name="Text Box 32">
          <a:extLst>
            <a:ext uri="{FF2B5EF4-FFF2-40B4-BE49-F238E27FC236}">
              <a16:creationId xmlns:a16="http://schemas.microsoft.com/office/drawing/2014/main" id="{6F27C34F-CF24-4F7D-8C78-FBEFCB215367}"/>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09" name="Text Box 34">
          <a:extLst>
            <a:ext uri="{FF2B5EF4-FFF2-40B4-BE49-F238E27FC236}">
              <a16:creationId xmlns:a16="http://schemas.microsoft.com/office/drawing/2014/main" id="{76F23E93-5EEF-423A-92F6-A5EF46F42F8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610" name="Text Box 54">
          <a:extLst>
            <a:ext uri="{FF2B5EF4-FFF2-40B4-BE49-F238E27FC236}">
              <a16:creationId xmlns:a16="http://schemas.microsoft.com/office/drawing/2014/main" id="{CA3E003F-0251-45E6-AD69-CC5FC0807FDB}"/>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611" name="Text Box 55">
          <a:extLst>
            <a:ext uri="{FF2B5EF4-FFF2-40B4-BE49-F238E27FC236}">
              <a16:creationId xmlns:a16="http://schemas.microsoft.com/office/drawing/2014/main" id="{B67F66FC-950C-41C7-9CB6-4E30BA43F15D}"/>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612" name="Text Box 32">
          <a:extLst>
            <a:ext uri="{FF2B5EF4-FFF2-40B4-BE49-F238E27FC236}">
              <a16:creationId xmlns:a16="http://schemas.microsoft.com/office/drawing/2014/main" id="{B6419718-D2E8-490A-B588-AD8A00999809}"/>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613" name="Text Box 34">
          <a:extLst>
            <a:ext uri="{FF2B5EF4-FFF2-40B4-BE49-F238E27FC236}">
              <a16:creationId xmlns:a16="http://schemas.microsoft.com/office/drawing/2014/main" id="{2ECC9714-72BF-4017-898E-719445C56F88}"/>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614" name="Text Box 54">
          <a:extLst>
            <a:ext uri="{FF2B5EF4-FFF2-40B4-BE49-F238E27FC236}">
              <a16:creationId xmlns:a16="http://schemas.microsoft.com/office/drawing/2014/main" id="{CF5816EC-B815-4F22-8F05-DAEF917E8A52}"/>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615" name="Text Box 55">
          <a:extLst>
            <a:ext uri="{FF2B5EF4-FFF2-40B4-BE49-F238E27FC236}">
              <a16:creationId xmlns:a16="http://schemas.microsoft.com/office/drawing/2014/main" id="{FBBBCB15-38E6-4897-B1C7-2A657F23AAE2}"/>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616" name="Text Box 32">
          <a:extLst>
            <a:ext uri="{FF2B5EF4-FFF2-40B4-BE49-F238E27FC236}">
              <a16:creationId xmlns:a16="http://schemas.microsoft.com/office/drawing/2014/main" id="{0ADF133C-A987-4827-BC2F-60A2F1A79298}"/>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36307"/>
    <xdr:sp macro="" textlink="">
      <xdr:nvSpPr>
        <xdr:cNvPr id="617" name="Text Box 34">
          <a:extLst>
            <a:ext uri="{FF2B5EF4-FFF2-40B4-BE49-F238E27FC236}">
              <a16:creationId xmlns:a16="http://schemas.microsoft.com/office/drawing/2014/main" id="{59E33B5E-68E5-458B-8A10-7690FE5FD965}"/>
            </a:ext>
          </a:extLst>
        </xdr:cNvPr>
        <xdr:cNvSpPr txBox="1">
          <a:spLocks noChangeArrowheads="1"/>
        </xdr:cNvSpPr>
      </xdr:nvSpPr>
      <xdr:spPr bwMode="auto">
        <a:xfrm>
          <a:off x="8458200" y="40481250"/>
          <a:ext cx="85725" cy="36307"/>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618" name="Text Box 54">
          <a:extLst>
            <a:ext uri="{FF2B5EF4-FFF2-40B4-BE49-F238E27FC236}">
              <a16:creationId xmlns:a16="http://schemas.microsoft.com/office/drawing/2014/main" id="{3CCC7A5B-26BE-4DD8-85C1-5E87694B9BAF}"/>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619" name="Text Box 55">
          <a:extLst>
            <a:ext uri="{FF2B5EF4-FFF2-40B4-BE49-F238E27FC236}">
              <a16:creationId xmlns:a16="http://schemas.microsoft.com/office/drawing/2014/main" id="{9FB893BD-8D75-4746-B15A-F3F9B7988720}"/>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620" name="Text Box 32">
          <a:extLst>
            <a:ext uri="{FF2B5EF4-FFF2-40B4-BE49-F238E27FC236}">
              <a16:creationId xmlns:a16="http://schemas.microsoft.com/office/drawing/2014/main" id="{E9D73AFC-E3FF-4845-BA33-83FA1A1ACC2D}"/>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621" name="Text Box 34">
          <a:extLst>
            <a:ext uri="{FF2B5EF4-FFF2-40B4-BE49-F238E27FC236}">
              <a16:creationId xmlns:a16="http://schemas.microsoft.com/office/drawing/2014/main" id="{1197AAAB-4F4E-4616-B167-1774F56AEF0E}"/>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622" name="Text Box 54">
          <a:extLst>
            <a:ext uri="{FF2B5EF4-FFF2-40B4-BE49-F238E27FC236}">
              <a16:creationId xmlns:a16="http://schemas.microsoft.com/office/drawing/2014/main" id="{3142C966-58DE-4173-AE8F-8E06FD23E190}"/>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623" name="Text Box 55">
          <a:extLst>
            <a:ext uri="{FF2B5EF4-FFF2-40B4-BE49-F238E27FC236}">
              <a16:creationId xmlns:a16="http://schemas.microsoft.com/office/drawing/2014/main" id="{753D8A17-3F55-4DC0-8149-BF6421E892FC}"/>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624" name="Text Box 32">
          <a:extLst>
            <a:ext uri="{FF2B5EF4-FFF2-40B4-BE49-F238E27FC236}">
              <a16:creationId xmlns:a16="http://schemas.microsoft.com/office/drawing/2014/main" id="{03957126-DCA4-471B-A44A-A87899DB6DF8}"/>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28575"/>
    <xdr:sp macro="" textlink="">
      <xdr:nvSpPr>
        <xdr:cNvPr id="625" name="Text Box 34">
          <a:extLst>
            <a:ext uri="{FF2B5EF4-FFF2-40B4-BE49-F238E27FC236}">
              <a16:creationId xmlns:a16="http://schemas.microsoft.com/office/drawing/2014/main" id="{D502DC97-7FEA-4DF9-9D39-8F2A40554F8A}"/>
            </a:ext>
          </a:extLst>
        </xdr:cNvPr>
        <xdr:cNvSpPr txBox="1">
          <a:spLocks noChangeArrowheads="1"/>
        </xdr:cNvSpPr>
      </xdr:nvSpPr>
      <xdr:spPr bwMode="auto">
        <a:xfrm>
          <a:off x="8458200" y="40481250"/>
          <a:ext cx="85725" cy="2857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26" name="Text Box 54">
          <a:extLst>
            <a:ext uri="{FF2B5EF4-FFF2-40B4-BE49-F238E27FC236}">
              <a16:creationId xmlns:a16="http://schemas.microsoft.com/office/drawing/2014/main" id="{BE7712DE-98FD-4127-A33E-5098CFDD1140}"/>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27" name="Text Box 55">
          <a:extLst>
            <a:ext uri="{FF2B5EF4-FFF2-40B4-BE49-F238E27FC236}">
              <a16:creationId xmlns:a16="http://schemas.microsoft.com/office/drawing/2014/main" id="{0425E5BA-E682-44BF-B5A8-24BD851C905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28" name="Text Box 32">
          <a:extLst>
            <a:ext uri="{FF2B5EF4-FFF2-40B4-BE49-F238E27FC236}">
              <a16:creationId xmlns:a16="http://schemas.microsoft.com/office/drawing/2014/main" id="{E1659FEC-496E-4F66-BEE6-EA296FBEDF1A}"/>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29" name="Text Box 34">
          <a:extLst>
            <a:ext uri="{FF2B5EF4-FFF2-40B4-BE49-F238E27FC236}">
              <a16:creationId xmlns:a16="http://schemas.microsoft.com/office/drawing/2014/main" id="{DB9CCAF3-24B4-4BC4-A1D1-3203A08F9814}"/>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0" name="Text Box 54">
          <a:extLst>
            <a:ext uri="{FF2B5EF4-FFF2-40B4-BE49-F238E27FC236}">
              <a16:creationId xmlns:a16="http://schemas.microsoft.com/office/drawing/2014/main" id="{8C06509B-B564-4F42-B2F3-5CDD55AD3693}"/>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1" name="Text Box 55">
          <a:extLst>
            <a:ext uri="{FF2B5EF4-FFF2-40B4-BE49-F238E27FC236}">
              <a16:creationId xmlns:a16="http://schemas.microsoft.com/office/drawing/2014/main" id="{4CA3A872-B506-4FEF-9B8D-C661DCA9C90B}"/>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2" name="Text Box 32">
          <a:extLst>
            <a:ext uri="{FF2B5EF4-FFF2-40B4-BE49-F238E27FC236}">
              <a16:creationId xmlns:a16="http://schemas.microsoft.com/office/drawing/2014/main" id="{DFD2DCFB-0123-48CD-A5F9-CDD8B410BD8C}"/>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3" name="Text Box 34">
          <a:extLst>
            <a:ext uri="{FF2B5EF4-FFF2-40B4-BE49-F238E27FC236}">
              <a16:creationId xmlns:a16="http://schemas.microsoft.com/office/drawing/2014/main" id="{ADAF2667-45FB-4B63-8564-822FFB7B8E38}"/>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4" name="Text Box 54">
          <a:extLst>
            <a:ext uri="{FF2B5EF4-FFF2-40B4-BE49-F238E27FC236}">
              <a16:creationId xmlns:a16="http://schemas.microsoft.com/office/drawing/2014/main" id="{3A963A07-B580-4A54-84DB-A485824527B0}"/>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5" name="Text Box 55">
          <a:extLst>
            <a:ext uri="{FF2B5EF4-FFF2-40B4-BE49-F238E27FC236}">
              <a16:creationId xmlns:a16="http://schemas.microsoft.com/office/drawing/2014/main" id="{6075198C-C549-4550-A262-1F2CBD75F9F1}"/>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6" name="Text Box 32">
          <a:extLst>
            <a:ext uri="{FF2B5EF4-FFF2-40B4-BE49-F238E27FC236}">
              <a16:creationId xmlns:a16="http://schemas.microsoft.com/office/drawing/2014/main" id="{9476A533-9715-4809-A9A6-AD093783B664}"/>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7" name="Text Box 34">
          <a:extLst>
            <a:ext uri="{FF2B5EF4-FFF2-40B4-BE49-F238E27FC236}">
              <a16:creationId xmlns:a16="http://schemas.microsoft.com/office/drawing/2014/main" id="{DCA48017-D2F8-4B88-91BD-75A8F90050D5}"/>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8" name="Text Box 54">
          <a:extLst>
            <a:ext uri="{FF2B5EF4-FFF2-40B4-BE49-F238E27FC236}">
              <a16:creationId xmlns:a16="http://schemas.microsoft.com/office/drawing/2014/main" id="{6DDBF0ED-F57C-483B-B6AC-D924BB4A0F0B}"/>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39" name="Text Box 55">
          <a:extLst>
            <a:ext uri="{FF2B5EF4-FFF2-40B4-BE49-F238E27FC236}">
              <a16:creationId xmlns:a16="http://schemas.microsoft.com/office/drawing/2014/main" id="{3BD7E178-4E57-4C85-9DF5-04180AB2B556}"/>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40" name="Text Box 32">
          <a:extLst>
            <a:ext uri="{FF2B5EF4-FFF2-40B4-BE49-F238E27FC236}">
              <a16:creationId xmlns:a16="http://schemas.microsoft.com/office/drawing/2014/main" id="{8F511967-D95F-4CF3-920D-4B9B24D74E92}"/>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89</xdr:row>
      <xdr:rowOff>0</xdr:rowOff>
    </xdr:from>
    <xdr:ext cx="85725" cy="35635"/>
    <xdr:sp macro="" textlink="">
      <xdr:nvSpPr>
        <xdr:cNvPr id="641" name="Text Box 34">
          <a:extLst>
            <a:ext uri="{FF2B5EF4-FFF2-40B4-BE49-F238E27FC236}">
              <a16:creationId xmlns:a16="http://schemas.microsoft.com/office/drawing/2014/main" id="{88DF84A5-EB03-4B3C-A51F-56EAE85AF0C9}"/>
            </a:ext>
          </a:extLst>
        </xdr:cNvPr>
        <xdr:cNvSpPr txBox="1">
          <a:spLocks noChangeArrowheads="1"/>
        </xdr:cNvSpPr>
      </xdr:nvSpPr>
      <xdr:spPr bwMode="auto">
        <a:xfrm>
          <a:off x="8458200" y="40481250"/>
          <a:ext cx="85725" cy="35635"/>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42" name="Text Box 54">
          <a:extLst>
            <a:ext uri="{FF2B5EF4-FFF2-40B4-BE49-F238E27FC236}">
              <a16:creationId xmlns:a16="http://schemas.microsoft.com/office/drawing/2014/main" id="{78202F9F-0696-4D99-837F-ADAAFAD5AAD4}"/>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43" name="Text Box 55">
          <a:extLst>
            <a:ext uri="{FF2B5EF4-FFF2-40B4-BE49-F238E27FC236}">
              <a16:creationId xmlns:a16="http://schemas.microsoft.com/office/drawing/2014/main" id="{AE9F97CE-7DFF-456C-994B-763C59FB4AC4}"/>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44" name="Text Box 32">
          <a:extLst>
            <a:ext uri="{FF2B5EF4-FFF2-40B4-BE49-F238E27FC236}">
              <a16:creationId xmlns:a16="http://schemas.microsoft.com/office/drawing/2014/main" id="{D52207C8-6D0F-469D-AD87-DE2ECE6021DA}"/>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45" name="Text Box 34">
          <a:extLst>
            <a:ext uri="{FF2B5EF4-FFF2-40B4-BE49-F238E27FC236}">
              <a16:creationId xmlns:a16="http://schemas.microsoft.com/office/drawing/2014/main" id="{428B96BE-354F-4E5D-A4FB-53432A0CBFDB}"/>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46" name="Text Box 54">
          <a:extLst>
            <a:ext uri="{FF2B5EF4-FFF2-40B4-BE49-F238E27FC236}">
              <a16:creationId xmlns:a16="http://schemas.microsoft.com/office/drawing/2014/main" id="{D23444C8-696D-46E0-9F87-3538FEC0E49E}"/>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47" name="Text Box 55">
          <a:extLst>
            <a:ext uri="{FF2B5EF4-FFF2-40B4-BE49-F238E27FC236}">
              <a16:creationId xmlns:a16="http://schemas.microsoft.com/office/drawing/2014/main" id="{425BB248-9EC9-495F-A3C4-B994E29B01A9}"/>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48" name="Text Box 32">
          <a:extLst>
            <a:ext uri="{FF2B5EF4-FFF2-40B4-BE49-F238E27FC236}">
              <a16:creationId xmlns:a16="http://schemas.microsoft.com/office/drawing/2014/main" id="{4C5976DC-CBD8-4197-8B1B-F9FE7092258A}"/>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49" name="Text Box 34">
          <a:extLst>
            <a:ext uri="{FF2B5EF4-FFF2-40B4-BE49-F238E27FC236}">
              <a16:creationId xmlns:a16="http://schemas.microsoft.com/office/drawing/2014/main" id="{137DFB8A-CAB2-43FD-9B1B-AD8AA0650571}"/>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50" name="Text Box 54">
          <a:extLst>
            <a:ext uri="{FF2B5EF4-FFF2-40B4-BE49-F238E27FC236}">
              <a16:creationId xmlns:a16="http://schemas.microsoft.com/office/drawing/2014/main" id="{37756651-E31A-4B5D-A4B7-2D1EB15B5FC5}"/>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51" name="Text Box 55">
          <a:extLst>
            <a:ext uri="{FF2B5EF4-FFF2-40B4-BE49-F238E27FC236}">
              <a16:creationId xmlns:a16="http://schemas.microsoft.com/office/drawing/2014/main" id="{40D0B0E1-4992-4AE3-A6B6-73602A763C79}"/>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52" name="Text Box 32">
          <a:extLst>
            <a:ext uri="{FF2B5EF4-FFF2-40B4-BE49-F238E27FC236}">
              <a16:creationId xmlns:a16="http://schemas.microsoft.com/office/drawing/2014/main" id="{77A340B5-4DE5-41B7-A3F2-FA4732583E65}"/>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53" name="Text Box 34">
          <a:extLst>
            <a:ext uri="{FF2B5EF4-FFF2-40B4-BE49-F238E27FC236}">
              <a16:creationId xmlns:a16="http://schemas.microsoft.com/office/drawing/2014/main" id="{6D7C08C9-8CB6-434D-BF72-E2AE196D7397}"/>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54" name="Text Box 54">
          <a:extLst>
            <a:ext uri="{FF2B5EF4-FFF2-40B4-BE49-F238E27FC236}">
              <a16:creationId xmlns:a16="http://schemas.microsoft.com/office/drawing/2014/main" id="{546B55CF-FF8C-4C97-8462-B19B82A4586E}"/>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55" name="Text Box 55">
          <a:extLst>
            <a:ext uri="{FF2B5EF4-FFF2-40B4-BE49-F238E27FC236}">
              <a16:creationId xmlns:a16="http://schemas.microsoft.com/office/drawing/2014/main" id="{FB4A063D-BA0B-4B17-A2C4-9E83056403D6}"/>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56" name="Text Box 32">
          <a:extLst>
            <a:ext uri="{FF2B5EF4-FFF2-40B4-BE49-F238E27FC236}">
              <a16:creationId xmlns:a16="http://schemas.microsoft.com/office/drawing/2014/main" id="{421E28A3-E88A-4BBE-A001-59D8841C7FD6}"/>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57" name="Text Box 34">
          <a:extLst>
            <a:ext uri="{FF2B5EF4-FFF2-40B4-BE49-F238E27FC236}">
              <a16:creationId xmlns:a16="http://schemas.microsoft.com/office/drawing/2014/main" id="{ED2A5921-7131-477C-9EB1-23CC52CDE040}"/>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58" name="Text Box 54">
          <a:extLst>
            <a:ext uri="{FF2B5EF4-FFF2-40B4-BE49-F238E27FC236}">
              <a16:creationId xmlns:a16="http://schemas.microsoft.com/office/drawing/2014/main" id="{67048FE6-FE3A-4F1C-94FD-5C08B26E00AA}"/>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59" name="Text Box 55">
          <a:extLst>
            <a:ext uri="{FF2B5EF4-FFF2-40B4-BE49-F238E27FC236}">
              <a16:creationId xmlns:a16="http://schemas.microsoft.com/office/drawing/2014/main" id="{76A6F240-06EB-4CE9-8F1B-FDC827658CDA}"/>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0" name="Text Box 32">
          <a:extLst>
            <a:ext uri="{FF2B5EF4-FFF2-40B4-BE49-F238E27FC236}">
              <a16:creationId xmlns:a16="http://schemas.microsoft.com/office/drawing/2014/main" id="{F69B98E7-482B-4BF5-92F8-28A5B9FF4AA2}"/>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1" name="Text Box 34">
          <a:extLst>
            <a:ext uri="{FF2B5EF4-FFF2-40B4-BE49-F238E27FC236}">
              <a16:creationId xmlns:a16="http://schemas.microsoft.com/office/drawing/2014/main" id="{8F7F4262-85D7-45EA-9145-D3957C4F3703}"/>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2" name="Text Box 54">
          <a:extLst>
            <a:ext uri="{FF2B5EF4-FFF2-40B4-BE49-F238E27FC236}">
              <a16:creationId xmlns:a16="http://schemas.microsoft.com/office/drawing/2014/main" id="{7CDE1C59-AF25-45C5-ABB6-11F0ACC6BD4B}"/>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3" name="Text Box 55">
          <a:extLst>
            <a:ext uri="{FF2B5EF4-FFF2-40B4-BE49-F238E27FC236}">
              <a16:creationId xmlns:a16="http://schemas.microsoft.com/office/drawing/2014/main" id="{7DB4496A-C281-43A7-947F-1239F1F2E8A5}"/>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4" name="Text Box 32">
          <a:extLst>
            <a:ext uri="{FF2B5EF4-FFF2-40B4-BE49-F238E27FC236}">
              <a16:creationId xmlns:a16="http://schemas.microsoft.com/office/drawing/2014/main" id="{5C47CF36-263F-4CB9-AFD0-4E2E2DA22116}"/>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5" name="Text Box 34">
          <a:extLst>
            <a:ext uri="{FF2B5EF4-FFF2-40B4-BE49-F238E27FC236}">
              <a16:creationId xmlns:a16="http://schemas.microsoft.com/office/drawing/2014/main" id="{8FDD0EAC-E6A1-4054-800F-B71C18FCE072}"/>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6" name="Text Box 54">
          <a:extLst>
            <a:ext uri="{FF2B5EF4-FFF2-40B4-BE49-F238E27FC236}">
              <a16:creationId xmlns:a16="http://schemas.microsoft.com/office/drawing/2014/main" id="{F18AD99D-9793-4B1A-A5F2-1EEE0C2476C4}"/>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7" name="Text Box 55">
          <a:extLst>
            <a:ext uri="{FF2B5EF4-FFF2-40B4-BE49-F238E27FC236}">
              <a16:creationId xmlns:a16="http://schemas.microsoft.com/office/drawing/2014/main" id="{418E8E35-2F1E-4E94-8B0B-D09DD6A310B9}"/>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8" name="Text Box 32">
          <a:extLst>
            <a:ext uri="{FF2B5EF4-FFF2-40B4-BE49-F238E27FC236}">
              <a16:creationId xmlns:a16="http://schemas.microsoft.com/office/drawing/2014/main" id="{07A1CC3C-B4F1-4CFB-94E7-55C083E5A1E8}"/>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69" name="Text Box 34">
          <a:extLst>
            <a:ext uri="{FF2B5EF4-FFF2-40B4-BE49-F238E27FC236}">
              <a16:creationId xmlns:a16="http://schemas.microsoft.com/office/drawing/2014/main" id="{10B9332D-E9D2-4E98-B26C-4BCC4DCBFFB4}"/>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70" name="Text Box 54">
          <a:extLst>
            <a:ext uri="{FF2B5EF4-FFF2-40B4-BE49-F238E27FC236}">
              <a16:creationId xmlns:a16="http://schemas.microsoft.com/office/drawing/2014/main" id="{AC1FF22A-225B-442F-8E39-C40B43CFE8FD}"/>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71" name="Text Box 55">
          <a:extLst>
            <a:ext uri="{FF2B5EF4-FFF2-40B4-BE49-F238E27FC236}">
              <a16:creationId xmlns:a16="http://schemas.microsoft.com/office/drawing/2014/main" id="{7CED6597-20A7-418A-93F4-8E2152DECCD9}"/>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72" name="Text Box 32">
          <a:extLst>
            <a:ext uri="{FF2B5EF4-FFF2-40B4-BE49-F238E27FC236}">
              <a16:creationId xmlns:a16="http://schemas.microsoft.com/office/drawing/2014/main" id="{49540609-EC01-4F96-8899-5A89A37846DB}"/>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73" name="Text Box 34">
          <a:extLst>
            <a:ext uri="{FF2B5EF4-FFF2-40B4-BE49-F238E27FC236}">
              <a16:creationId xmlns:a16="http://schemas.microsoft.com/office/drawing/2014/main" id="{E1A4DE74-41D1-4B2D-B7D5-DC89F1FF2927}"/>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74" name="Text Box 54">
          <a:extLst>
            <a:ext uri="{FF2B5EF4-FFF2-40B4-BE49-F238E27FC236}">
              <a16:creationId xmlns:a16="http://schemas.microsoft.com/office/drawing/2014/main" id="{52ECEBD5-4D36-4E84-9CAA-D7475FBA4D57}"/>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75" name="Text Box 55">
          <a:extLst>
            <a:ext uri="{FF2B5EF4-FFF2-40B4-BE49-F238E27FC236}">
              <a16:creationId xmlns:a16="http://schemas.microsoft.com/office/drawing/2014/main" id="{2C724CBB-D80C-4C4F-AEDD-FE0C1F2D81FC}"/>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76" name="Text Box 32">
          <a:extLst>
            <a:ext uri="{FF2B5EF4-FFF2-40B4-BE49-F238E27FC236}">
              <a16:creationId xmlns:a16="http://schemas.microsoft.com/office/drawing/2014/main" id="{2E7BA5F1-CF6E-4B20-B71A-9F1A006DE7D6}"/>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77" name="Text Box 34">
          <a:extLst>
            <a:ext uri="{FF2B5EF4-FFF2-40B4-BE49-F238E27FC236}">
              <a16:creationId xmlns:a16="http://schemas.microsoft.com/office/drawing/2014/main" id="{B93AE6C7-8A9C-45EE-84E0-2FED1DA9B623}"/>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78" name="Text Box 54">
          <a:extLst>
            <a:ext uri="{FF2B5EF4-FFF2-40B4-BE49-F238E27FC236}">
              <a16:creationId xmlns:a16="http://schemas.microsoft.com/office/drawing/2014/main" id="{3E0BFF9D-FDD9-4934-9891-5D876C777B82}"/>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79" name="Text Box 55">
          <a:extLst>
            <a:ext uri="{FF2B5EF4-FFF2-40B4-BE49-F238E27FC236}">
              <a16:creationId xmlns:a16="http://schemas.microsoft.com/office/drawing/2014/main" id="{43B381BF-3194-4B83-A391-1F75409335F7}"/>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80" name="Text Box 32">
          <a:extLst>
            <a:ext uri="{FF2B5EF4-FFF2-40B4-BE49-F238E27FC236}">
              <a16:creationId xmlns:a16="http://schemas.microsoft.com/office/drawing/2014/main" id="{A0FDC385-736E-4C37-B51D-D99CAA68F677}"/>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681" name="Text Box 34">
          <a:extLst>
            <a:ext uri="{FF2B5EF4-FFF2-40B4-BE49-F238E27FC236}">
              <a16:creationId xmlns:a16="http://schemas.microsoft.com/office/drawing/2014/main" id="{1F6B93F1-37A1-4755-8F2D-4478CF74F055}"/>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82" name="Text Box 54">
          <a:extLst>
            <a:ext uri="{FF2B5EF4-FFF2-40B4-BE49-F238E27FC236}">
              <a16:creationId xmlns:a16="http://schemas.microsoft.com/office/drawing/2014/main" id="{2E7201B1-0F60-4AE9-B09B-8BB35D04EEFE}"/>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83" name="Text Box 55">
          <a:extLst>
            <a:ext uri="{FF2B5EF4-FFF2-40B4-BE49-F238E27FC236}">
              <a16:creationId xmlns:a16="http://schemas.microsoft.com/office/drawing/2014/main" id="{CC046A6D-7099-4234-9A54-BC36874210E3}"/>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84" name="Text Box 32">
          <a:extLst>
            <a:ext uri="{FF2B5EF4-FFF2-40B4-BE49-F238E27FC236}">
              <a16:creationId xmlns:a16="http://schemas.microsoft.com/office/drawing/2014/main" id="{D8130D0A-F0D9-4275-A3D5-ACC14A8A37FF}"/>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85" name="Text Box 34">
          <a:extLst>
            <a:ext uri="{FF2B5EF4-FFF2-40B4-BE49-F238E27FC236}">
              <a16:creationId xmlns:a16="http://schemas.microsoft.com/office/drawing/2014/main" id="{53A6B43B-AAD0-46C8-996E-921C258FF2B1}"/>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86" name="Text Box 54">
          <a:extLst>
            <a:ext uri="{FF2B5EF4-FFF2-40B4-BE49-F238E27FC236}">
              <a16:creationId xmlns:a16="http://schemas.microsoft.com/office/drawing/2014/main" id="{E2038584-F5AD-4DE8-8620-302A207965F4}"/>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87" name="Text Box 55">
          <a:extLst>
            <a:ext uri="{FF2B5EF4-FFF2-40B4-BE49-F238E27FC236}">
              <a16:creationId xmlns:a16="http://schemas.microsoft.com/office/drawing/2014/main" id="{5E11429E-59B0-421A-AEA9-D6699DDBF434}"/>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88" name="Text Box 32">
          <a:extLst>
            <a:ext uri="{FF2B5EF4-FFF2-40B4-BE49-F238E27FC236}">
              <a16:creationId xmlns:a16="http://schemas.microsoft.com/office/drawing/2014/main" id="{B6B5BE70-E7E1-43A5-B162-8677C2FD129E}"/>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689" name="Text Box 34">
          <a:extLst>
            <a:ext uri="{FF2B5EF4-FFF2-40B4-BE49-F238E27FC236}">
              <a16:creationId xmlns:a16="http://schemas.microsoft.com/office/drawing/2014/main" id="{887AB67E-C371-45FD-9AB5-A476648B5A03}"/>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0" name="Text Box 54">
          <a:extLst>
            <a:ext uri="{FF2B5EF4-FFF2-40B4-BE49-F238E27FC236}">
              <a16:creationId xmlns:a16="http://schemas.microsoft.com/office/drawing/2014/main" id="{A9206BE8-99D6-4F76-91BC-E2931F6F6B44}"/>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1" name="Text Box 55">
          <a:extLst>
            <a:ext uri="{FF2B5EF4-FFF2-40B4-BE49-F238E27FC236}">
              <a16:creationId xmlns:a16="http://schemas.microsoft.com/office/drawing/2014/main" id="{31176D90-0B78-4121-BFD5-39A8EBA38E16}"/>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2" name="Text Box 32">
          <a:extLst>
            <a:ext uri="{FF2B5EF4-FFF2-40B4-BE49-F238E27FC236}">
              <a16:creationId xmlns:a16="http://schemas.microsoft.com/office/drawing/2014/main" id="{58220E2F-1A5E-4FEC-98BF-E7A0F140B61C}"/>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3" name="Text Box 34">
          <a:extLst>
            <a:ext uri="{FF2B5EF4-FFF2-40B4-BE49-F238E27FC236}">
              <a16:creationId xmlns:a16="http://schemas.microsoft.com/office/drawing/2014/main" id="{58E7A1C2-8D51-46AD-96B0-D72DD1C8DE93}"/>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4" name="Text Box 54">
          <a:extLst>
            <a:ext uri="{FF2B5EF4-FFF2-40B4-BE49-F238E27FC236}">
              <a16:creationId xmlns:a16="http://schemas.microsoft.com/office/drawing/2014/main" id="{98D58B5A-0294-486A-AB2F-03F8FBB36339}"/>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5" name="Text Box 55">
          <a:extLst>
            <a:ext uri="{FF2B5EF4-FFF2-40B4-BE49-F238E27FC236}">
              <a16:creationId xmlns:a16="http://schemas.microsoft.com/office/drawing/2014/main" id="{71505AAE-3CA9-4D86-970E-3035443D5D0B}"/>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6" name="Text Box 32">
          <a:extLst>
            <a:ext uri="{FF2B5EF4-FFF2-40B4-BE49-F238E27FC236}">
              <a16:creationId xmlns:a16="http://schemas.microsoft.com/office/drawing/2014/main" id="{18A8E6E2-9577-4C25-A823-44DB57501A57}"/>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7" name="Text Box 34">
          <a:extLst>
            <a:ext uri="{FF2B5EF4-FFF2-40B4-BE49-F238E27FC236}">
              <a16:creationId xmlns:a16="http://schemas.microsoft.com/office/drawing/2014/main" id="{2E24D61A-9543-4FD0-9531-4B019D3B31A8}"/>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8" name="Text Box 54">
          <a:extLst>
            <a:ext uri="{FF2B5EF4-FFF2-40B4-BE49-F238E27FC236}">
              <a16:creationId xmlns:a16="http://schemas.microsoft.com/office/drawing/2014/main" id="{B6471F1F-3330-4453-A1AF-E493F049430C}"/>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699" name="Text Box 55">
          <a:extLst>
            <a:ext uri="{FF2B5EF4-FFF2-40B4-BE49-F238E27FC236}">
              <a16:creationId xmlns:a16="http://schemas.microsoft.com/office/drawing/2014/main" id="{3B319E6C-83AD-495F-9D2C-D29547A0D870}"/>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700" name="Text Box 32">
          <a:extLst>
            <a:ext uri="{FF2B5EF4-FFF2-40B4-BE49-F238E27FC236}">
              <a16:creationId xmlns:a16="http://schemas.microsoft.com/office/drawing/2014/main" id="{C292F116-4AD4-40F3-AE94-E8DD28D1CBF7}"/>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701" name="Text Box 34">
          <a:extLst>
            <a:ext uri="{FF2B5EF4-FFF2-40B4-BE49-F238E27FC236}">
              <a16:creationId xmlns:a16="http://schemas.microsoft.com/office/drawing/2014/main" id="{9DA4903C-6403-4828-8D64-43C21BD966E2}"/>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702" name="Text Box 54">
          <a:extLst>
            <a:ext uri="{FF2B5EF4-FFF2-40B4-BE49-F238E27FC236}">
              <a16:creationId xmlns:a16="http://schemas.microsoft.com/office/drawing/2014/main" id="{89AD05B5-D2FB-4633-B496-71C6FC9DF49F}"/>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703" name="Text Box 55">
          <a:extLst>
            <a:ext uri="{FF2B5EF4-FFF2-40B4-BE49-F238E27FC236}">
              <a16:creationId xmlns:a16="http://schemas.microsoft.com/office/drawing/2014/main" id="{C4D17F55-4B34-4D94-B19F-0D6FFBA17979}"/>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704" name="Text Box 32">
          <a:extLst>
            <a:ext uri="{FF2B5EF4-FFF2-40B4-BE49-F238E27FC236}">
              <a16:creationId xmlns:a16="http://schemas.microsoft.com/office/drawing/2014/main" id="{C77EBA67-D7A0-4207-82A9-56CEC3D8D5A4}"/>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705" name="Text Box 34">
          <a:extLst>
            <a:ext uri="{FF2B5EF4-FFF2-40B4-BE49-F238E27FC236}">
              <a16:creationId xmlns:a16="http://schemas.microsoft.com/office/drawing/2014/main" id="{9AF56402-FFC2-46E0-8C2C-1D3B3C72BDD6}"/>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06" name="Text Box 54">
          <a:extLst>
            <a:ext uri="{FF2B5EF4-FFF2-40B4-BE49-F238E27FC236}">
              <a16:creationId xmlns:a16="http://schemas.microsoft.com/office/drawing/2014/main" id="{68CF836B-D4F3-457B-8949-94EA239B097B}"/>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07" name="Text Box 55">
          <a:extLst>
            <a:ext uri="{FF2B5EF4-FFF2-40B4-BE49-F238E27FC236}">
              <a16:creationId xmlns:a16="http://schemas.microsoft.com/office/drawing/2014/main" id="{711DAF21-E25A-4F83-8E25-906995543CD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08" name="Text Box 32">
          <a:extLst>
            <a:ext uri="{FF2B5EF4-FFF2-40B4-BE49-F238E27FC236}">
              <a16:creationId xmlns:a16="http://schemas.microsoft.com/office/drawing/2014/main" id="{1D0EA7C9-A6B7-413F-8C09-0F908E18DD82}"/>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09" name="Text Box 34">
          <a:extLst>
            <a:ext uri="{FF2B5EF4-FFF2-40B4-BE49-F238E27FC236}">
              <a16:creationId xmlns:a16="http://schemas.microsoft.com/office/drawing/2014/main" id="{E10672F1-2593-4522-9267-E94C1FC2E08A}"/>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10" name="Text Box 54">
          <a:extLst>
            <a:ext uri="{FF2B5EF4-FFF2-40B4-BE49-F238E27FC236}">
              <a16:creationId xmlns:a16="http://schemas.microsoft.com/office/drawing/2014/main" id="{63944842-5D19-4B82-8DA7-57B7C10B04FA}"/>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11" name="Text Box 55">
          <a:extLst>
            <a:ext uri="{FF2B5EF4-FFF2-40B4-BE49-F238E27FC236}">
              <a16:creationId xmlns:a16="http://schemas.microsoft.com/office/drawing/2014/main" id="{CF006E7C-BEE6-4310-A4D5-F8E7EEBCA9F0}"/>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12" name="Text Box 32">
          <a:extLst>
            <a:ext uri="{FF2B5EF4-FFF2-40B4-BE49-F238E27FC236}">
              <a16:creationId xmlns:a16="http://schemas.microsoft.com/office/drawing/2014/main" id="{E5112256-20AC-4E9F-9DA0-8811B875847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13" name="Text Box 34">
          <a:extLst>
            <a:ext uri="{FF2B5EF4-FFF2-40B4-BE49-F238E27FC236}">
              <a16:creationId xmlns:a16="http://schemas.microsoft.com/office/drawing/2014/main" id="{D6F91C01-815F-4832-9248-AFD5CF34938B}"/>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14" name="Text Box 54">
          <a:extLst>
            <a:ext uri="{FF2B5EF4-FFF2-40B4-BE49-F238E27FC236}">
              <a16:creationId xmlns:a16="http://schemas.microsoft.com/office/drawing/2014/main" id="{C92EBFC1-D810-4D6E-B34B-66AE68A2729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15" name="Text Box 55">
          <a:extLst>
            <a:ext uri="{FF2B5EF4-FFF2-40B4-BE49-F238E27FC236}">
              <a16:creationId xmlns:a16="http://schemas.microsoft.com/office/drawing/2014/main" id="{07D6198B-4643-4DD5-BDFC-547F95ACB0D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16" name="Text Box 32">
          <a:extLst>
            <a:ext uri="{FF2B5EF4-FFF2-40B4-BE49-F238E27FC236}">
              <a16:creationId xmlns:a16="http://schemas.microsoft.com/office/drawing/2014/main" id="{223C4841-5AAF-42AF-992F-30AAA43882B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17" name="Text Box 34">
          <a:extLst>
            <a:ext uri="{FF2B5EF4-FFF2-40B4-BE49-F238E27FC236}">
              <a16:creationId xmlns:a16="http://schemas.microsoft.com/office/drawing/2014/main" id="{1FDA2839-649F-4E69-842E-05E0917E88C4}"/>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18" name="Text Box 54">
          <a:extLst>
            <a:ext uri="{FF2B5EF4-FFF2-40B4-BE49-F238E27FC236}">
              <a16:creationId xmlns:a16="http://schemas.microsoft.com/office/drawing/2014/main" id="{BD75A57D-6434-4405-B1DB-E40C3149D68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19" name="Text Box 55">
          <a:extLst>
            <a:ext uri="{FF2B5EF4-FFF2-40B4-BE49-F238E27FC236}">
              <a16:creationId xmlns:a16="http://schemas.microsoft.com/office/drawing/2014/main" id="{7A90C9F5-E810-471C-9376-BD03FA523F4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20" name="Text Box 32">
          <a:extLst>
            <a:ext uri="{FF2B5EF4-FFF2-40B4-BE49-F238E27FC236}">
              <a16:creationId xmlns:a16="http://schemas.microsoft.com/office/drawing/2014/main" id="{B6C63BD7-D52D-42FD-823A-B69743ED6E5D}"/>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21" name="Text Box 34">
          <a:extLst>
            <a:ext uri="{FF2B5EF4-FFF2-40B4-BE49-F238E27FC236}">
              <a16:creationId xmlns:a16="http://schemas.microsoft.com/office/drawing/2014/main" id="{3FDBCA67-9D2D-4FB7-B70F-18E9DB4B4A7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22" name="Text Box 54">
          <a:extLst>
            <a:ext uri="{FF2B5EF4-FFF2-40B4-BE49-F238E27FC236}">
              <a16:creationId xmlns:a16="http://schemas.microsoft.com/office/drawing/2014/main" id="{8D6E9FE9-088E-4099-A6D9-109DF1C9AE1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23" name="Text Box 55">
          <a:extLst>
            <a:ext uri="{FF2B5EF4-FFF2-40B4-BE49-F238E27FC236}">
              <a16:creationId xmlns:a16="http://schemas.microsoft.com/office/drawing/2014/main" id="{1851F334-076C-46CF-84CF-CA584BD77AD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24" name="Text Box 32">
          <a:extLst>
            <a:ext uri="{FF2B5EF4-FFF2-40B4-BE49-F238E27FC236}">
              <a16:creationId xmlns:a16="http://schemas.microsoft.com/office/drawing/2014/main" id="{0964217A-A10D-403E-88CF-66C1798650E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25" name="Text Box 34">
          <a:extLst>
            <a:ext uri="{FF2B5EF4-FFF2-40B4-BE49-F238E27FC236}">
              <a16:creationId xmlns:a16="http://schemas.microsoft.com/office/drawing/2014/main" id="{612B18E0-0BDB-4BC7-9512-3277CF2B3A8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26" name="Text Box 54">
          <a:extLst>
            <a:ext uri="{FF2B5EF4-FFF2-40B4-BE49-F238E27FC236}">
              <a16:creationId xmlns:a16="http://schemas.microsoft.com/office/drawing/2014/main" id="{9C4A2A20-A7FB-4D6E-B248-0D56FF65672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27" name="Text Box 55">
          <a:extLst>
            <a:ext uri="{FF2B5EF4-FFF2-40B4-BE49-F238E27FC236}">
              <a16:creationId xmlns:a16="http://schemas.microsoft.com/office/drawing/2014/main" id="{C7A2E8E2-1638-45D0-AEC0-03F8929F736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28" name="Text Box 32">
          <a:extLst>
            <a:ext uri="{FF2B5EF4-FFF2-40B4-BE49-F238E27FC236}">
              <a16:creationId xmlns:a16="http://schemas.microsoft.com/office/drawing/2014/main" id="{937FA1BA-C6DF-4163-85DC-8FD54F2FE00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29" name="Text Box 34">
          <a:extLst>
            <a:ext uri="{FF2B5EF4-FFF2-40B4-BE49-F238E27FC236}">
              <a16:creationId xmlns:a16="http://schemas.microsoft.com/office/drawing/2014/main" id="{490F3640-7D6E-4008-9B35-DDD3762C4B7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30" name="Text Box 54">
          <a:extLst>
            <a:ext uri="{FF2B5EF4-FFF2-40B4-BE49-F238E27FC236}">
              <a16:creationId xmlns:a16="http://schemas.microsoft.com/office/drawing/2014/main" id="{9482067F-7558-4C98-99F6-AC662B05B03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31" name="Text Box 55">
          <a:extLst>
            <a:ext uri="{FF2B5EF4-FFF2-40B4-BE49-F238E27FC236}">
              <a16:creationId xmlns:a16="http://schemas.microsoft.com/office/drawing/2014/main" id="{5255866E-4EF6-487D-A7A5-3D46D0FC071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32" name="Text Box 32">
          <a:extLst>
            <a:ext uri="{FF2B5EF4-FFF2-40B4-BE49-F238E27FC236}">
              <a16:creationId xmlns:a16="http://schemas.microsoft.com/office/drawing/2014/main" id="{CD0BF42A-3211-47C3-9142-9589E657059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33" name="Text Box 34">
          <a:extLst>
            <a:ext uri="{FF2B5EF4-FFF2-40B4-BE49-F238E27FC236}">
              <a16:creationId xmlns:a16="http://schemas.microsoft.com/office/drawing/2014/main" id="{5E45E50F-0438-4BB7-AE75-A031DAC99FB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34" name="Text Box 54">
          <a:extLst>
            <a:ext uri="{FF2B5EF4-FFF2-40B4-BE49-F238E27FC236}">
              <a16:creationId xmlns:a16="http://schemas.microsoft.com/office/drawing/2014/main" id="{4A4B471F-ED57-44C4-B030-62C545ED536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35" name="Text Box 55">
          <a:extLst>
            <a:ext uri="{FF2B5EF4-FFF2-40B4-BE49-F238E27FC236}">
              <a16:creationId xmlns:a16="http://schemas.microsoft.com/office/drawing/2014/main" id="{FBC6FB6A-5F41-4BBF-A89C-1CF4AEC1F53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36" name="Text Box 32">
          <a:extLst>
            <a:ext uri="{FF2B5EF4-FFF2-40B4-BE49-F238E27FC236}">
              <a16:creationId xmlns:a16="http://schemas.microsoft.com/office/drawing/2014/main" id="{FF4B0327-0488-464A-B63F-89F6953DAE7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37" name="Text Box 34">
          <a:extLst>
            <a:ext uri="{FF2B5EF4-FFF2-40B4-BE49-F238E27FC236}">
              <a16:creationId xmlns:a16="http://schemas.microsoft.com/office/drawing/2014/main" id="{0616CF3C-1228-40A9-A879-CFBEEB0E712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38" name="Text Box 54">
          <a:extLst>
            <a:ext uri="{FF2B5EF4-FFF2-40B4-BE49-F238E27FC236}">
              <a16:creationId xmlns:a16="http://schemas.microsoft.com/office/drawing/2014/main" id="{E485838C-9E1D-4638-9CE0-4FC75C98FCC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39" name="Text Box 55">
          <a:extLst>
            <a:ext uri="{FF2B5EF4-FFF2-40B4-BE49-F238E27FC236}">
              <a16:creationId xmlns:a16="http://schemas.microsoft.com/office/drawing/2014/main" id="{FA7D808F-C301-43DB-8866-73561737BEB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40" name="Text Box 32">
          <a:extLst>
            <a:ext uri="{FF2B5EF4-FFF2-40B4-BE49-F238E27FC236}">
              <a16:creationId xmlns:a16="http://schemas.microsoft.com/office/drawing/2014/main" id="{3539BB85-F060-4857-859B-48EC358D787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41" name="Text Box 34">
          <a:extLst>
            <a:ext uri="{FF2B5EF4-FFF2-40B4-BE49-F238E27FC236}">
              <a16:creationId xmlns:a16="http://schemas.microsoft.com/office/drawing/2014/main" id="{B5C2C447-5E5D-4262-BC24-C7B952DCAE26}"/>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42" name="Text Box 54">
          <a:extLst>
            <a:ext uri="{FF2B5EF4-FFF2-40B4-BE49-F238E27FC236}">
              <a16:creationId xmlns:a16="http://schemas.microsoft.com/office/drawing/2014/main" id="{62117EC1-AB94-4B69-BC31-D0A8190D269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43" name="Text Box 55">
          <a:extLst>
            <a:ext uri="{FF2B5EF4-FFF2-40B4-BE49-F238E27FC236}">
              <a16:creationId xmlns:a16="http://schemas.microsoft.com/office/drawing/2014/main" id="{65738227-24FF-480D-BDF2-8126B143742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44" name="Text Box 32">
          <a:extLst>
            <a:ext uri="{FF2B5EF4-FFF2-40B4-BE49-F238E27FC236}">
              <a16:creationId xmlns:a16="http://schemas.microsoft.com/office/drawing/2014/main" id="{0FFF1837-E648-488E-8164-570D7B27A37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45" name="Text Box 34">
          <a:extLst>
            <a:ext uri="{FF2B5EF4-FFF2-40B4-BE49-F238E27FC236}">
              <a16:creationId xmlns:a16="http://schemas.microsoft.com/office/drawing/2014/main" id="{4EF922FB-3C6D-477D-ACC8-4B9C3ECD4CE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46" name="Text Box 54">
          <a:extLst>
            <a:ext uri="{FF2B5EF4-FFF2-40B4-BE49-F238E27FC236}">
              <a16:creationId xmlns:a16="http://schemas.microsoft.com/office/drawing/2014/main" id="{8BB986D2-2D04-448C-9F53-8A5B624AA37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47" name="Text Box 55">
          <a:extLst>
            <a:ext uri="{FF2B5EF4-FFF2-40B4-BE49-F238E27FC236}">
              <a16:creationId xmlns:a16="http://schemas.microsoft.com/office/drawing/2014/main" id="{C6602157-3DCE-411E-9C57-62FDE85B7E3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48" name="Text Box 32">
          <a:extLst>
            <a:ext uri="{FF2B5EF4-FFF2-40B4-BE49-F238E27FC236}">
              <a16:creationId xmlns:a16="http://schemas.microsoft.com/office/drawing/2014/main" id="{4082DFD5-7453-429A-BD08-668CBBE9FB16}"/>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49" name="Text Box 34">
          <a:extLst>
            <a:ext uri="{FF2B5EF4-FFF2-40B4-BE49-F238E27FC236}">
              <a16:creationId xmlns:a16="http://schemas.microsoft.com/office/drawing/2014/main" id="{064CEA24-E6AF-414C-9D40-170ED6C7A96A}"/>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50" name="Text Box 54">
          <a:extLst>
            <a:ext uri="{FF2B5EF4-FFF2-40B4-BE49-F238E27FC236}">
              <a16:creationId xmlns:a16="http://schemas.microsoft.com/office/drawing/2014/main" id="{E4BB83F5-6A31-4798-8482-9712F7B6810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51" name="Text Box 55">
          <a:extLst>
            <a:ext uri="{FF2B5EF4-FFF2-40B4-BE49-F238E27FC236}">
              <a16:creationId xmlns:a16="http://schemas.microsoft.com/office/drawing/2014/main" id="{DAA670B6-4F2F-4B49-926F-7A242E04C3A8}"/>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52" name="Text Box 32">
          <a:extLst>
            <a:ext uri="{FF2B5EF4-FFF2-40B4-BE49-F238E27FC236}">
              <a16:creationId xmlns:a16="http://schemas.microsoft.com/office/drawing/2014/main" id="{1788A310-07B2-4B04-A632-942BDC4B94F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53" name="Text Box 34">
          <a:extLst>
            <a:ext uri="{FF2B5EF4-FFF2-40B4-BE49-F238E27FC236}">
              <a16:creationId xmlns:a16="http://schemas.microsoft.com/office/drawing/2014/main" id="{1B39DFDD-C17C-4442-AE9D-8A20715E776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54" name="Text Box 54">
          <a:extLst>
            <a:ext uri="{FF2B5EF4-FFF2-40B4-BE49-F238E27FC236}">
              <a16:creationId xmlns:a16="http://schemas.microsoft.com/office/drawing/2014/main" id="{3C25B4BF-F9A7-45C8-9B96-2EE0F7C1BFA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55" name="Text Box 55">
          <a:extLst>
            <a:ext uri="{FF2B5EF4-FFF2-40B4-BE49-F238E27FC236}">
              <a16:creationId xmlns:a16="http://schemas.microsoft.com/office/drawing/2014/main" id="{CC910A6E-8EE6-4F1A-843B-6F7B7063EA5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56" name="Text Box 32">
          <a:extLst>
            <a:ext uri="{FF2B5EF4-FFF2-40B4-BE49-F238E27FC236}">
              <a16:creationId xmlns:a16="http://schemas.microsoft.com/office/drawing/2014/main" id="{45571F64-6541-4432-926D-4F627044911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57" name="Text Box 34">
          <a:extLst>
            <a:ext uri="{FF2B5EF4-FFF2-40B4-BE49-F238E27FC236}">
              <a16:creationId xmlns:a16="http://schemas.microsoft.com/office/drawing/2014/main" id="{DEDF475F-9E73-4078-8EA2-5B29B1543BF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58" name="Text Box 54">
          <a:extLst>
            <a:ext uri="{FF2B5EF4-FFF2-40B4-BE49-F238E27FC236}">
              <a16:creationId xmlns:a16="http://schemas.microsoft.com/office/drawing/2014/main" id="{F0DA3695-3DAE-4002-8817-E280A318D39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59" name="Text Box 55">
          <a:extLst>
            <a:ext uri="{FF2B5EF4-FFF2-40B4-BE49-F238E27FC236}">
              <a16:creationId xmlns:a16="http://schemas.microsoft.com/office/drawing/2014/main" id="{4534A3FC-EA06-4A99-ABF0-C90561DB17B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0" name="Text Box 32">
          <a:extLst>
            <a:ext uri="{FF2B5EF4-FFF2-40B4-BE49-F238E27FC236}">
              <a16:creationId xmlns:a16="http://schemas.microsoft.com/office/drawing/2014/main" id="{9592ED13-9EA0-4D10-B766-F5053972501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1" name="Text Box 34">
          <a:extLst>
            <a:ext uri="{FF2B5EF4-FFF2-40B4-BE49-F238E27FC236}">
              <a16:creationId xmlns:a16="http://schemas.microsoft.com/office/drawing/2014/main" id="{FCD0995D-F79B-402D-B97F-F440119845C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2" name="Text Box 54">
          <a:extLst>
            <a:ext uri="{FF2B5EF4-FFF2-40B4-BE49-F238E27FC236}">
              <a16:creationId xmlns:a16="http://schemas.microsoft.com/office/drawing/2014/main" id="{5B9F2C1C-7D54-4DE8-B4F1-219442F77E5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3" name="Text Box 55">
          <a:extLst>
            <a:ext uri="{FF2B5EF4-FFF2-40B4-BE49-F238E27FC236}">
              <a16:creationId xmlns:a16="http://schemas.microsoft.com/office/drawing/2014/main" id="{97F595CF-46EC-41A6-9E50-94094D2DF34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4" name="Text Box 32">
          <a:extLst>
            <a:ext uri="{FF2B5EF4-FFF2-40B4-BE49-F238E27FC236}">
              <a16:creationId xmlns:a16="http://schemas.microsoft.com/office/drawing/2014/main" id="{D2B546F9-DDCD-4C15-B614-2C29813F04C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5" name="Text Box 34">
          <a:extLst>
            <a:ext uri="{FF2B5EF4-FFF2-40B4-BE49-F238E27FC236}">
              <a16:creationId xmlns:a16="http://schemas.microsoft.com/office/drawing/2014/main" id="{92C6D8A6-E316-4D2E-8E3A-57A8A5460B8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6" name="Text Box 54">
          <a:extLst>
            <a:ext uri="{FF2B5EF4-FFF2-40B4-BE49-F238E27FC236}">
              <a16:creationId xmlns:a16="http://schemas.microsoft.com/office/drawing/2014/main" id="{8120CF14-D614-4B50-8E61-17D7095895D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7" name="Text Box 55">
          <a:extLst>
            <a:ext uri="{FF2B5EF4-FFF2-40B4-BE49-F238E27FC236}">
              <a16:creationId xmlns:a16="http://schemas.microsoft.com/office/drawing/2014/main" id="{31897EE6-FE38-4534-A550-4E84EE97CBC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8" name="Text Box 32">
          <a:extLst>
            <a:ext uri="{FF2B5EF4-FFF2-40B4-BE49-F238E27FC236}">
              <a16:creationId xmlns:a16="http://schemas.microsoft.com/office/drawing/2014/main" id="{3C680112-10DA-4253-A2AF-A253C76FCB2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69" name="Text Box 34">
          <a:extLst>
            <a:ext uri="{FF2B5EF4-FFF2-40B4-BE49-F238E27FC236}">
              <a16:creationId xmlns:a16="http://schemas.microsoft.com/office/drawing/2014/main" id="{8F22782A-D37A-4090-B5F0-620B1579743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70" name="Text Box 54">
          <a:extLst>
            <a:ext uri="{FF2B5EF4-FFF2-40B4-BE49-F238E27FC236}">
              <a16:creationId xmlns:a16="http://schemas.microsoft.com/office/drawing/2014/main" id="{D706A8CE-75DD-4D7B-9B24-3980F2CF227B}"/>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71" name="Text Box 55">
          <a:extLst>
            <a:ext uri="{FF2B5EF4-FFF2-40B4-BE49-F238E27FC236}">
              <a16:creationId xmlns:a16="http://schemas.microsoft.com/office/drawing/2014/main" id="{93FC8775-A575-4E69-808A-F06F53A0FC12}"/>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72" name="Text Box 32">
          <a:extLst>
            <a:ext uri="{FF2B5EF4-FFF2-40B4-BE49-F238E27FC236}">
              <a16:creationId xmlns:a16="http://schemas.microsoft.com/office/drawing/2014/main" id="{8161CA8C-9F4C-4EEC-971E-98F7B7DDD24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73" name="Text Box 34">
          <a:extLst>
            <a:ext uri="{FF2B5EF4-FFF2-40B4-BE49-F238E27FC236}">
              <a16:creationId xmlns:a16="http://schemas.microsoft.com/office/drawing/2014/main" id="{1DB45395-43FF-483B-8865-7453DB91A1E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74" name="Text Box 54">
          <a:extLst>
            <a:ext uri="{FF2B5EF4-FFF2-40B4-BE49-F238E27FC236}">
              <a16:creationId xmlns:a16="http://schemas.microsoft.com/office/drawing/2014/main" id="{29811AAA-961B-424A-9C24-67D1161D3DE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75" name="Text Box 55">
          <a:extLst>
            <a:ext uri="{FF2B5EF4-FFF2-40B4-BE49-F238E27FC236}">
              <a16:creationId xmlns:a16="http://schemas.microsoft.com/office/drawing/2014/main" id="{B8EACDCE-36D2-4724-B22F-469E9E21A08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76" name="Text Box 32">
          <a:extLst>
            <a:ext uri="{FF2B5EF4-FFF2-40B4-BE49-F238E27FC236}">
              <a16:creationId xmlns:a16="http://schemas.microsoft.com/office/drawing/2014/main" id="{D66486DB-50EB-4A04-AC48-1FE851DD841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777" name="Text Box 34">
          <a:extLst>
            <a:ext uri="{FF2B5EF4-FFF2-40B4-BE49-F238E27FC236}">
              <a16:creationId xmlns:a16="http://schemas.microsoft.com/office/drawing/2014/main" id="{9348ADB8-AC46-4DC9-B42A-C9FD78EDC3BB}"/>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78" name="Text Box 54">
          <a:extLst>
            <a:ext uri="{FF2B5EF4-FFF2-40B4-BE49-F238E27FC236}">
              <a16:creationId xmlns:a16="http://schemas.microsoft.com/office/drawing/2014/main" id="{0A47A7CA-D343-4E44-B7E0-6C56388E6553}"/>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79" name="Text Box 55">
          <a:extLst>
            <a:ext uri="{FF2B5EF4-FFF2-40B4-BE49-F238E27FC236}">
              <a16:creationId xmlns:a16="http://schemas.microsoft.com/office/drawing/2014/main" id="{53557A12-C18F-4A87-A01F-C17C82F8BCD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80" name="Text Box 32">
          <a:extLst>
            <a:ext uri="{FF2B5EF4-FFF2-40B4-BE49-F238E27FC236}">
              <a16:creationId xmlns:a16="http://schemas.microsoft.com/office/drawing/2014/main" id="{B62AD5B8-DED6-4C46-8D55-B94FF71B1FF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81" name="Text Box 34">
          <a:extLst>
            <a:ext uri="{FF2B5EF4-FFF2-40B4-BE49-F238E27FC236}">
              <a16:creationId xmlns:a16="http://schemas.microsoft.com/office/drawing/2014/main" id="{E8A82930-1C99-4564-99E6-B3397709D419}"/>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82" name="Text Box 54">
          <a:extLst>
            <a:ext uri="{FF2B5EF4-FFF2-40B4-BE49-F238E27FC236}">
              <a16:creationId xmlns:a16="http://schemas.microsoft.com/office/drawing/2014/main" id="{3C98EA0D-63D2-4753-952F-4B207514CFA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83" name="Text Box 55">
          <a:extLst>
            <a:ext uri="{FF2B5EF4-FFF2-40B4-BE49-F238E27FC236}">
              <a16:creationId xmlns:a16="http://schemas.microsoft.com/office/drawing/2014/main" id="{F2F6C1B3-8659-4CBB-8CB9-008B0FD3D0D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84" name="Text Box 32">
          <a:extLst>
            <a:ext uri="{FF2B5EF4-FFF2-40B4-BE49-F238E27FC236}">
              <a16:creationId xmlns:a16="http://schemas.microsoft.com/office/drawing/2014/main" id="{B6A65D13-5253-46C1-BCF2-3307D461380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785" name="Text Box 34">
          <a:extLst>
            <a:ext uri="{FF2B5EF4-FFF2-40B4-BE49-F238E27FC236}">
              <a16:creationId xmlns:a16="http://schemas.microsoft.com/office/drawing/2014/main" id="{4A1C1D23-9160-420C-80B6-AEE78A410BD9}"/>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86" name="Text Box 54">
          <a:extLst>
            <a:ext uri="{FF2B5EF4-FFF2-40B4-BE49-F238E27FC236}">
              <a16:creationId xmlns:a16="http://schemas.microsoft.com/office/drawing/2014/main" id="{26C10EAC-FBF5-4894-8CBF-151D0804600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87" name="Text Box 55">
          <a:extLst>
            <a:ext uri="{FF2B5EF4-FFF2-40B4-BE49-F238E27FC236}">
              <a16:creationId xmlns:a16="http://schemas.microsoft.com/office/drawing/2014/main" id="{5FF17801-89D1-4AEA-826A-43F904A9D8B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88" name="Text Box 32">
          <a:extLst>
            <a:ext uri="{FF2B5EF4-FFF2-40B4-BE49-F238E27FC236}">
              <a16:creationId xmlns:a16="http://schemas.microsoft.com/office/drawing/2014/main" id="{5B5FFB3E-D3B1-4E41-BDCC-C3EF9B5004E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89" name="Text Box 34">
          <a:extLst>
            <a:ext uri="{FF2B5EF4-FFF2-40B4-BE49-F238E27FC236}">
              <a16:creationId xmlns:a16="http://schemas.microsoft.com/office/drawing/2014/main" id="{8CCF438A-6D66-41C2-A84F-88018AB1A1D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0" name="Text Box 54">
          <a:extLst>
            <a:ext uri="{FF2B5EF4-FFF2-40B4-BE49-F238E27FC236}">
              <a16:creationId xmlns:a16="http://schemas.microsoft.com/office/drawing/2014/main" id="{AADA8536-3FBC-4F08-8C3A-05EE157E6AB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1" name="Text Box 55">
          <a:extLst>
            <a:ext uri="{FF2B5EF4-FFF2-40B4-BE49-F238E27FC236}">
              <a16:creationId xmlns:a16="http://schemas.microsoft.com/office/drawing/2014/main" id="{80F2A94C-D174-4C20-9FF1-1A6030EE9070}"/>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2" name="Text Box 32">
          <a:extLst>
            <a:ext uri="{FF2B5EF4-FFF2-40B4-BE49-F238E27FC236}">
              <a16:creationId xmlns:a16="http://schemas.microsoft.com/office/drawing/2014/main" id="{B12F65A0-1032-4888-81D0-679B7FFDDC0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3" name="Text Box 34">
          <a:extLst>
            <a:ext uri="{FF2B5EF4-FFF2-40B4-BE49-F238E27FC236}">
              <a16:creationId xmlns:a16="http://schemas.microsoft.com/office/drawing/2014/main" id="{AEE30A02-C33B-4A49-9D94-E4D1948A640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4" name="Text Box 54">
          <a:extLst>
            <a:ext uri="{FF2B5EF4-FFF2-40B4-BE49-F238E27FC236}">
              <a16:creationId xmlns:a16="http://schemas.microsoft.com/office/drawing/2014/main" id="{9DE74869-6EAA-4376-8265-B0CC784C9F1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5" name="Text Box 55">
          <a:extLst>
            <a:ext uri="{FF2B5EF4-FFF2-40B4-BE49-F238E27FC236}">
              <a16:creationId xmlns:a16="http://schemas.microsoft.com/office/drawing/2014/main" id="{385DCD96-FA8D-4B6C-8FD6-8BEFBBC1E37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6" name="Text Box 32">
          <a:extLst>
            <a:ext uri="{FF2B5EF4-FFF2-40B4-BE49-F238E27FC236}">
              <a16:creationId xmlns:a16="http://schemas.microsoft.com/office/drawing/2014/main" id="{28464CA7-ECCA-406B-9A86-2649B78C607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7" name="Text Box 34">
          <a:extLst>
            <a:ext uri="{FF2B5EF4-FFF2-40B4-BE49-F238E27FC236}">
              <a16:creationId xmlns:a16="http://schemas.microsoft.com/office/drawing/2014/main" id="{A450DB5D-764D-4908-8A31-7B16A928222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8" name="Text Box 54">
          <a:extLst>
            <a:ext uri="{FF2B5EF4-FFF2-40B4-BE49-F238E27FC236}">
              <a16:creationId xmlns:a16="http://schemas.microsoft.com/office/drawing/2014/main" id="{B54C3458-C319-4E1E-81B5-7189866AF72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799" name="Text Box 55">
          <a:extLst>
            <a:ext uri="{FF2B5EF4-FFF2-40B4-BE49-F238E27FC236}">
              <a16:creationId xmlns:a16="http://schemas.microsoft.com/office/drawing/2014/main" id="{E0328DAA-BBC2-4227-AECC-64F97BA8C13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00" name="Text Box 32">
          <a:extLst>
            <a:ext uri="{FF2B5EF4-FFF2-40B4-BE49-F238E27FC236}">
              <a16:creationId xmlns:a16="http://schemas.microsoft.com/office/drawing/2014/main" id="{4C6C304F-AC52-4506-830B-D550ED98F9A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01" name="Text Box 34">
          <a:extLst>
            <a:ext uri="{FF2B5EF4-FFF2-40B4-BE49-F238E27FC236}">
              <a16:creationId xmlns:a16="http://schemas.microsoft.com/office/drawing/2014/main" id="{A77395C9-02AF-4D04-8608-CCE2BF69F34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02" name="Text Box 54">
          <a:extLst>
            <a:ext uri="{FF2B5EF4-FFF2-40B4-BE49-F238E27FC236}">
              <a16:creationId xmlns:a16="http://schemas.microsoft.com/office/drawing/2014/main" id="{05F3CEE5-FDC2-446C-A7CC-9FEEC77AD742}"/>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03" name="Text Box 55">
          <a:extLst>
            <a:ext uri="{FF2B5EF4-FFF2-40B4-BE49-F238E27FC236}">
              <a16:creationId xmlns:a16="http://schemas.microsoft.com/office/drawing/2014/main" id="{4321874D-C6D4-44C5-A07A-107835023F4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04" name="Text Box 32">
          <a:extLst>
            <a:ext uri="{FF2B5EF4-FFF2-40B4-BE49-F238E27FC236}">
              <a16:creationId xmlns:a16="http://schemas.microsoft.com/office/drawing/2014/main" id="{921CF615-CCB8-4307-AC1E-9CF594B96DE0}"/>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05" name="Text Box 34">
          <a:extLst>
            <a:ext uri="{FF2B5EF4-FFF2-40B4-BE49-F238E27FC236}">
              <a16:creationId xmlns:a16="http://schemas.microsoft.com/office/drawing/2014/main" id="{06DE3ADB-BFB6-4347-B774-D40D34B1837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06" name="Text Box 54">
          <a:extLst>
            <a:ext uri="{FF2B5EF4-FFF2-40B4-BE49-F238E27FC236}">
              <a16:creationId xmlns:a16="http://schemas.microsoft.com/office/drawing/2014/main" id="{5FF1A998-8802-4BBE-AE8A-9559678A31F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07" name="Text Box 55">
          <a:extLst>
            <a:ext uri="{FF2B5EF4-FFF2-40B4-BE49-F238E27FC236}">
              <a16:creationId xmlns:a16="http://schemas.microsoft.com/office/drawing/2014/main" id="{A120F4C2-AD86-468E-8810-9E5C0BCED46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08" name="Text Box 32">
          <a:extLst>
            <a:ext uri="{FF2B5EF4-FFF2-40B4-BE49-F238E27FC236}">
              <a16:creationId xmlns:a16="http://schemas.microsoft.com/office/drawing/2014/main" id="{C848648A-F22A-4C49-9DFF-A1A4BDCEAAE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09" name="Text Box 34">
          <a:extLst>
            <a:ext uri="{FF2B5EF4-FFF2-40B4-BE49-F238E27FC236}">
              <a16:creationId xmlns:a16="http://schemas.microsoft.com/office/drawing/2014/main" id="{8E2FA1A8-CC12-4A0D-913A-FA3A43F213A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10" name="Text Box 54">
          <a:extLst>
            <a:ext uri="{FF2B5EF4-FFF2-40B4-BE49-F238E27FC236}">
              <a16:creationId xmlns:a16="http://schemas.microsoft.com/office/drawing/2014/main" id="{23FF0A91-CC34-41DB-9A70-BF955CFC82F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11" name="Text Box 55">
          <a:extLst>
            <a:ext uri="{FF2B5EF4-FFF2-40B4-BE49-F238E27FC236}">
              <a16:creationId xmlns:a16="http://schemas.microsoft.com/office/drawing/2014/main" id="{F0E3AFED-4FC3-4F51-8FC6-231DB8F982C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12" name="Text Box 32">
          <a:extLst>
            <a:ext uri="{FF2B5EF4-FFF2-40B4-BE49-F238E27FC236}">
              <a16:creationId xmlns:a16="http://schemas.microsoft.com/office/drawing/2014/main" id="{0E1822A0-5FCA-4F81-9AFB-7B75F9F3BAB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13" name="Text Box 34">
          <a:extLst>
            <a:ext uri="{FF2B5EF4-FFF2-40B4-BE49-F238E27FC236}">
              <a16:creationId xmlns:a16="http://schemas.microsoft.com/office/drawing/2014/main" id="{41ADEC89-26D4-4237-B50B-89BAA697D31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14" name="Text Box 54">
          <a:extLst>
            <a:ext uri="{FF2B5EF4-FFF2-40B4-BE49-F238E27FC236}">
              <a16:creationId xmlns:a16="http://schemas.microsoft.com/office/drawing/2014/main" id="{DD31C144-A8E5-4475-A497-5C900D6DADD9}"/>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15" name="Text Box 55">
          <a:extLst>
            <a:ext uri="{FF2B5EF4-FFF2-40B4-BE49-F238E27FC236}">
              <a16:creationId xmlns:a16="http://schemas.microsoft.com/office/drawing/2014/main" id="{F0A288B6-E786-49F4-9A60-950FE3E1244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16" name="Text Box 32">
          <a:extLst>
            <a:ext uri="{FF2B5EF4-FFF2-40B4-BE49-F238E27FC236}">
              <a16:creationId xmlns:a16="http://schemas.microsoft.com/office/drawing/2014/main" id="{DFE64881-75F0-4FC1-8644-5C0AD3803A74}"/>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17" name="Text Box 34">
          <a:extLst>
            <a:ext uri="{FF2B5EF4-FFF2-40B4-BE49-F238E27FC236}">
              <a16:creationId xmlns:a16="http://schemas.microsoft.com/office/drawing/2014/main" id="{52387C3D-6DD1-461F-AADC-574E70BEBCD3}"/>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18" name="Text Box 54">
          <a:extLst>
            <a:ext uri="{FF2B5EF4-FFF2-40B4-BE49-F238E27FC236}">
              <a16:creationId xmlns:a16="http://schemas.microsoft.com/office/drawing/2014/main" id="{64BF2503-71DB-477B-8FD2-64410107DC2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19" name="Text Box 55">
          <a:extLst>
            <a:ext uri="{FF2B5EF4-FFF2-40B4-BE49-F238E27FC236}">
              <a16:creationId xmlns:a16="http://schemas.microsoft.com/office/drawing/2014/main" id="{F69DF05B-8A88-4DD7-9D24-4F6B9650AA6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0" name="Text Box 32">
          <a:extLst>
            <a:ext uri="{FF2B5EF4-FFF2-40B4-BE49-F238E27FC236}">
              <a16:creationId xmlns:a16="http://schemas.microsoft.com/office/drawing/2014/main" id="{E1FFA840-F124-41D1-B424-07C1C3633D2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1" name="Text Box 34">
          <a:extLst>
            <a:ext uri="{FF2B5EF4-FFF2-40B4-BE49-F238E27FC236}">
              <a16:creationId xmlns:a16="http://schemas.microsoft.com/office/drawing/2014/main" id="{2F4B3E97-9D98-4912-9084-62B861EADF9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2" name="Text Box 54">
          <a:extLst>
            <a:ext uri="{FF2B5EF4-FFF2-40B4-BE49-F238E27FC236}">
              <a16:creationId xmlns:a16="http://schemas.microsoft.com/office/drawing/2014/main" id="{18FA60CE-5DA9-4D90-B53D-277E3DEFEA2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3" name="Text Box 55">
          <a:extLst>
            <a:ext uri="{FF2B5EF4-FFF2-40B4-BE49-F238E27FC236}">
              <a16:creationId xmlns:a16="http://schemas.microsoft.com/office/drawing/2014/main" id="{AABC8321-A267-416E-A389-81B9D4A40E9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4" name="Text Box 32">
          <a:extLst>
            <a:ext uri="{FF2B5EF4-FFF2-40B4-BE49-F238E27FC236}">
              <a16:creationId xmlns:a16="http://schemas.microsoft.com/office/drawing/2014/main" id="{286AE1B1-F8E4-4E6C-BA05-8E73748E9FF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5" name="Text Box 34">
          <a:extLst>
            <a:ext uri="{FF2B5EF4-FFF2-40B4-BE49-F238E27FC236}">
              <a16:creationId xmlns:a16="http://schemas.microsoft.com/office/drawing/2014/main" id="{5814E6E6-D351-48CA-B55E-6F58F18B6D2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6" name="Text Box 54">
          <a:extLst>
            <a:ext uri="{FF2B5EF4-FFF2-40B4-BE49-F238E27FC236}">
              <a16:creationId xmlns:a16="http://schemas.microsoft.com/office/drawing/2014/main" id="{D4DFD695-091E-4766-902A-11757B8B581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7" name="Text Box 55">
          <a:extLst>
            <a:ext uri="{FF2B5EF4-FFF2-40B4-BE49-F238E27FC236}">
              <a16:creationId xmlns:a16="http://schemas.microsoft.com/office/drawing/2014/main" id="{DBCBF282-8E9A-4A71-B278-8BB863D2131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8" name="Text Box 32">
          <a:extLst>
            <a:ext uri="{FF2B5EF4-FFF2-40B4-BE49-F238E27FC236}">
              <a16:creationId xmlns:a16="http://schemas.microsoft.com/office/drawing/2014/main" id="{C9207638-F696-407D-BF08-A8F173D9AA5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29" name="Text Box 34">
          <a:extLst>
            <a:ext uri="{FF2B5EF4-FFF2-40B4-BE49-F238E27FC236}">
              <a16:creationId xmlns:a16="http://schemas.microsoft.com/office/drawing/2014/main" id="{7AEA3C39-2434-4C0F-BA9A-1BA8C3BE0AF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30" name="Text Box 54">
          <a:extLst>
            <a:ext uri="{FF2B5EF4-FFF2-40B4-BE49-F238E27FC236}">
              <a16:creationId xmlns:a16="http://schemas.microsoft.com/office/drawing/2014/main" id="{19B4A459-3E27-4C76-BF38-43C50C1756B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31" name="Text Box 55">
          <a:extLst>
            <a:ext uri="{FF2B5EF4-FFF2-40B4-BE49-F238E27FC236}">
              <a16:creationId xmlns:a16="http://schemas.microsoft.com/office/drawing/2014/main" id="{42875C4F-DA2C-4525-AD38-C59F0A60CD4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32" name="Text Box 32">
          <a:extLst>
            <a:ext uri="{FF2B5EF4-FFF2-40B4-BE49-F238E27FC236}">
              <a16:creationId xmlns:a16="http://schemas.microsoft.com/office/drawing/2014/main" id="{6172540F-4C69-4C49-A0D3-C73D09E0522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33" name="Text Box 34">
          <a:extLst>
            <a:ext uri="{FF2B5EF4-FFF2-40B4-BE49-F238E27FC236}">
              <a16:creationId xmlns:a16="http://schemas.microsoft.com/office/drawing/2014/main" id="{B0C5AB72-8EA9-4D3D-9EA6-BB8F6FD7BF8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34" name="Text Box 54">
          <a:extLst>
            <a:ext uri="{FF2B5EF4-FFF2-40B4-BE49-F238E27FC236}">
              <a16:creationId xmlns:a16="http://schemas.microsoft.com/office/drawing/2014/main" id="{AC7EF422-A6B2-454C-9F9E-CB02EA3B4F4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35" name="Text Box 55">
          <a:extLst>
            <a:ext uri="{FF2B5EF4-FFF2-40B4-BE49-F238E27FC236}">
              <a16:creationId xmlns:a16="http://schemas.microsoft.com/office/drawing/2014/main" id="{6D5E7227-20DA-41EE-AB96-B76AB04AA033}"/>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36" name="Text Box 32">
          <a:extLst>
            <a:ext uri="{FF2B5EF4-FFF2-40B4-BE49-F238E27FC236}">
              <a16:creationId xmlns:a16="http://schemas.microsoft.com/office/drawing/2014/main" id="{266193A4-5528-4808-A3F4-294C995E3C95}"/>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37" name="Text Box 34">
          <a:extLst>
            <a:ext uri="{FF2B5EF4-FFF2-40B4-BE49-F238E27FC236}">
              <a16:creationId xmlns:a16="http://schemas.microsoft.com/office/drawing/2014/main" id="{19A5B13E-DC61-4A31-B49B-B64AFE80D136}"/>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38" name="Text Box 54">
          <a:extLst>
            <a:ext uri="{FF2B5EF4-FFF2-40B4-BE49-F238E27FC236}">
              <a16:creationId xmlns:a16="http://schemas.microsoft.com/office/drawing/2014/main" id="{470FD99C-B655-4D6B-9CD4-8F381D75592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39" name="Text Box 55">
          <a:extLst>
            <a:ext uri="{FF2B5EF4-FFF2-40B4-BE49-F238E27FC236}">
              <a16:creationId xmlns:a16="http://schemas.microsoft.com/office/drawing/2014/main" id="{1B9B7A08-00A0-4833-8195-ABDC77690E76}"/>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40" name="Text Box 32">
          <a:extLst>
            <a:ext uri="{FF2B5EF4-FFF2-40B4-BE49-F238E27FC236}">
              <a16:creationId xmlns:a16="http://schemas.microsoft.com/office/drawing/2014/main" id="{4562D0F0-3BD8-47AD-A1CD-9D4262F3760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41" name="Text Box 34">
          <a:extLst>
            <a:ext uri="{FF2B5EF4-FFF2-40B4-BE49-F238E27FC236}">
              <a16:creationId xmlns:a16="http://schemas.microsoft.com/office/drawing/2014/main" id="{85B40289-2ADC-460E-8BD5-E9A78024EF00}"/>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42" name="Text Box 54">
          <a:extLst>
            <a:ext uri="{FF2B5EF4-FFF2-40B4-BE49-F238E27FC236}">
              <a16:creationId xmlns:a16="http://schemas.microsoft.com/office/drawing/2014/main" id="{59B9F864-72F1-4445-A666-4118B574DF0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43" name="Text Box 55">
          <a:extLst>
            <a:ext uri="{FF2B5EF4-FFF2-40B4-BE49-F238E27FC236}">
              <a16:creationId xmlns:a16="http://schemas.microsoft.com/office/drawing/2014/main" id="{5C1FC0D5-046B-4709-B74F-A8F70358FF2A}"/>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44" name="Text Box 32">
          <a:extLst>
            <a:ext uri="{FF2B5EF4-FFF2-40B4-BE49-F238E27FC236}">
              <a16:creationId xmlns:a16="http://schemas.microsoft.com/office/drawing/2014/main" id="{4F793F0B-857F-4CCA-9F91-9AA1962405E4}"/>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45" name="Text Box 34">
          <a:extLst>
            <a:ext uri="{FF2B5EF4-FFF2-40B4-BE49-F238E27FC236}">
              <a16:creationId xmlns:a16="http://schemas.microsoft.com/office/drawing/2014/main" id="{1E9F336E-32D8-4A60-86E0-1EA2724CB068}"/>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46" name="Text Box 54">
          <a:extLst>
            <a:ext uri="{FF2B5EF4-FFF2-40B4-BE49-F238E27FC236}">
              <a16:creationId xmlns:a16="http://schemas.microsoft.com/office/drawing/2014/main" id="{C5A4CDDC-B9AB-4449-840A-4C754F369F6D}"/>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47" name="Text Box 55">
          <a:extLst>
            <a:ext uri="{FF2B5EF4-FFF2-40B4-BE49-F238E27FC236}">
              <a16:creationId xmlns:a16="http://schemas.microsoft.com/office/drawing/2014/main" id="{D0D3B669-919A-42B3-9C4D-3CBF71A4E8B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48" name="Text Box 32">
          <a:extLst>
            <a:ext uri="{FF2B5EF4-FFF2-40B4-BE49-F238E27FC236}">
              <a16:creationId xmlns:a16="http://schemas.microsoft.com/office/drawing/2014/main" id="{BBE1EBF7-0362-4BEF-8B66-E96DAF0A53A6}"/>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49" name="Text Box 34">
          <a:extLst>
            <a:ext uri="{FF2B5EF4-FFF2-40B4-BE49-F238E27FC236}">
              <a16:creationId xmlns:a16="http://schemas.microsoft.com/office/drawing/2014/main" id="{4E4261E8-81EF-48D5-A59E-EFC57D43A598}"/>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0" name="Text Box 54">
          <a:extLst>
            <a:ext uri="{FF2B5EF4-FFF2-40B4-BE49-F238E27FC236}">
              <a16:creationId xmlns:a16="http://schemas.microsoft.com/office/drawing/2014/main" id="{3AA88D67-6CA1-475F-A369-C2CCFC6F16C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1" name="Text Box 55">
          <a:extLst>
            <a:ext uri="{FF2B5EF4-FFF2-40B4-BE49-F238E27FC236}">
              <a16:creationId xmlns:a16="http://schemas.microsoft.com/office/drawing/2014/main" id="{C7B104ED-1CAF-46C7-B991-754E675F0AB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2" name="Text Box 32">
          <a:extLst>
            <a:ext uri="{FF2B5EF4-FFF2-40B4-BE49-F238E27FC236}">
              <a16:creationId xmlns:a16="http://schemas.microsoft.com/office/drawing/2014/main" id="{F391AC39-C472-442F-A757-714AF5F662B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3" name="Text Box 34">
          <a:extLst>
            <a:ext uri="{FF2B5EF4-FFF2-40B4-BE49-F238E27FC236}">
              <a16:creationId xmlns:a16="http://schemas.microsoft.com/office/drawing/2014/main" id="{67226605-82B5-43DD-AEB9-0966745BEDA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4" name="Text Box 54">
          <a:extLst>
            <a:ext uri="{FF2B5EF4-FFF2-40B4-BE49-F238E27FC236}">
              <a16:creationId xmlns:a16="http://schemas.microsoft.com/office/drawing/2014/main" id="{3938CC2F-E8F9-4F85-97B0-C310F3585B4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5" name="Text Box 55">
          <a:extLst>
            <a:ext uri="{FF2B5EF4-FFF2-40B4-BE49-F238E27FC236}">
              <a16:creationId xmlns:a16="http://schemas.microsoft.com/office/drawing/2014/main" id="{B33134E0-A7ED-4C6C-995E-A0D357E786C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6" name="Text Box 32">
          <a:extLst>
            <a:ext uri="{FF2B5EF4-FFF2-40B4-BE49-F238E27FC236}">
              <a16:creationId xmlns:a16="http://schemas.microsoft.com/office/drawing/2014/main" id="{5580DEF7-0633-46A0-980D-CD77F92CFF9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7" name="Text Box 34">
          <a:extLst>
            <a:ext uri="{FF2B5EF4-FFF2-40B4-BE49-F238E27FC236}">
              <a16:creationId xmlns:a16="http://schemas.microsoft.com/office/drawing/2014/main" id="{DAC4C88A-B1AF-4967-9020-FA5D142EBE1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8" name="Text Box 54">
          <a:extLst>
            <a:ext uri="{FF2B5EF4-FFF2-40B4-BE49-F238E27FC236}">
              <a16:creationId xmlns:a16="http://schemas.microsoft.com/office/drawing/2014/main" id="{D55088FD-B8D1-4B3E-9598-446247EBB71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59" name="Text Box 55">
          <a:extLst>
            <a:ext uri="{FF2B5EF4-FFF2-40B4-BE49-F238E27FC236}">
              <a16:creationId xmlns:a16="http://schemas.microsoft.com/office/drawing/2014/main" id="{8D5E30DE-A516-4ED5-A2B9-4C8D8CC3A80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60" name="Text Box 32">
          <a:extLst>
            <a:ext uri="{FF2B5EF4-FFF2-40B4-BE49-F238E27FC236}">
              <a16:creationId xmlns:a16="http://schemas.microsoft.com/office/drawing/2014/main" id="{81C8DBC6-DDE4-488C-B83E-9C202BE0376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61" name="Text Box 34">
          <a:extLst>
            <a:ext uri="{FF2B5EF4-FFF2-40B4-BE49-F238E27FC236}">
              <a16:creationId xmlns:a16="http://schemas.microsoft.com/office/drawing/2014/main" id="{5C30F438-215B-4C00-B258-D8B73842037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62" name="Text Box 54">
          <a:extLst>
            <a:ext uri="{FF2B5EF4-FFF2-40B4-BE49-F238E27FC236}">
              <a16:creationId xmlns:a16="http://schemas.microsoft.com/office/drawing/2014/main" id="{9F664651-506E-425D-9EE0-7CF345B4F2E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63" name="Text Box 55">
          <a:extLst>
            <a:ext uri="{FF2B5EF4-FFF2-40B4-BE49-F238E27FC236}">
              <a16:creationId xmlns:a16="http://schemas.microsoft.com/office/drawing/2014/main" id="{F084DB09-CFA5-4CEE-8F2E-625664BC99C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64" name="Text Box 32">
          <a:extLst>
            <a:ext uri="{FF2B5EF4-FFF2-40B4-BE49-F238E27FC236}">
              <a16:creationId xmlns:a16="http://schemas.microsoft.com/office/drawing/2014/main" id="{EBA221BC-908B-47E9-A249-3FB847686AC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65" name="Text Box 34">
          <a:extLst>
            <a:ext uri="{FF2B5EF4-FFF2-40B4-BE49-F238E27FC236}">
              <a16:creationId xmlns:a16="http://schemas.microsoft.com/office/drawing/2014/main" id="{2F425C36-4AC1-4575-9E4E-2C89A863E05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66" name="Text Box 54">
          <a:extLst>
            <a:ext uri="{FF2B5EF4-FFF2-40B4-BE49-F238E27FC236}">
              <a16:creationId xmlns:a16="http://schemas.microsoft.com/office/drawing/2014/main" id="{3D70EC9C-7637-48BF-9E37-45ECD586BEE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67" name="Text Box 55">
          <a:extLst>
            <a:ext uri="{FF2B5EF4-FFF2-40B4-BE49-F238E27FC236}">
              <a16:creationId xmlns:a16="http://schemas.microsoft.com/office/drawing/2014/main" id="{0E7A7057-915E-4388-BE1E-6C1ABFA93D3F}"/>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68" name="Text Box 32">
          <a:extLst>
            <a:ext uri="{FF2B5EF4-FFF2-40B4-BE49-F238E27FC236}">
              <a16:creationId xmlns:a16="http://schemas.microsoft.com/office/drawing/2014/main" id="{D8233FCE-E49C-472A-8197-C0A836D4DE80}"/>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69" name="Text Box 34">
          <a:extLst>
            <a:ext uri="{FF2B5EF4-FFF2-40B4-BE49-F238E27FC236}">
              <a16:creationId xmlns:a16="http://schemas.microsoft.com/office/drawing/2014/main" id="{CCB150ED-0347-484D-8862-C2FF19A39A2A}"/>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70" name="Text Box 54">
          <a:extLst>
            <a:ext uri="{FF2B5EF4-FFF2-40B4-BE49-F238E27FC236}">
              <a16:creationId xmlns:a16="http://schemas.microsoft.com/office/drawing/2014/main" id="{A1C06B6B-53EC-43D3-A3E5-45448D5E2BF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71" name="Text Box 55">
          <a:extLst>
            <a:ext uri="{FF2B5EF4-FFF2-40B4-BE49-F238E27FC236}">
              <a16:creationId xmlns:a16="http://schemas.microsoft.com/office/drawing/2014/main" id="{CB531367-8C0E-40E3-80A3-73B9E060966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72" name="Text Box 32">
          <a:extLst>
            <a:ext uri="{FF2B5EF4-FFF2-40B4-BE49-F238E27FC236}">
              <a16:creationId xmlns:a16="http://schemas.microsoft.com/office/drawing/2014/main" id="{9FDD9D99-B37D-49DD-B265-AFBC3077BA96}"/>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73" name="Text Box 34">
          <a:extLst>
            <a:ext uri="{FF2B5EF4-FFF2-40B4-BE49-F238E27FC236}">
              <a16:creationId xmlns:a16="http://schemas.microsoft.com/office/drawing/2014/main" id="{290D64D8-1A05-435B-8594-3D2E3EC8D4C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74" name="Text Box 54">
          <a:extLst>
            <a:ext uri="{FF2B5EF4-FFF2-40B4-BE49-F238E27FC236}">
              <a16:creationId xmlns:a16="http://schemas.microsoft.com/office/drawing/2014/main" id="{149F4021-2D43-4F36-8E1E-8CB79436C97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75" name="Text Box 55">
          <a:extLst>
            <a:ext uri="{FF2B5EF4-FFF2-40B4-BE49-F238E27FC236}">
              <a16:creationId xmlns:a16="http://schemas.microsoft.com/office/drawing/2014/main" id="{147917C1-8F12-4439-9E19-04A808A5C7F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76" name="Text Box 32">
          <a:extLst>
            <a:ext uri="{FF2B5EF4-FFF2-40B4-BE49-F238E27FC236}">
              <a16:creationId xmlns:a16="http://schemas.microsoft.com/office/drawing/2014/main" id="{AB34393C-1EF3-453E-AD1A-774E36E6A669}"/>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77" name="Text Box 34">
          <a:extLst>
            <a:ext uri="{FF2B5EF4-FFF2-40B4-BE49-F238E27FC236}">
              <a16:creationId xmlns:a16="http://schemas.microsoft.com/office/drawing/2014/main" id="{204B469C-6640-4C82-B4B7-0AF054DB6DDE}"/>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78" name="Text Box 54">
          <a:extLst>
            <a:ext uri="{FF2B5EF4-FFF2-40B4-BE49-F238E27FC236}">
              <a16:creationId xmlns:a16="http://schemas.microsoft.com/office/drawing/2014/main" id="{8D6CCEE9-3241-496D-AEEC-F03772D374FA}"/>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79" name="Text Box 55">
          <a:extLst>
            <a:ext uri="{FF2B5EF4-FFF2-40B4-BE49-F238E27FC236}">
              <a16:creationId xmlns:a16="http://schemas.microsoft.com/office/drawing/2014/main" id="{81AAEA5F-0961-42D6-9036-4F815C7213A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80" name="Text Box 32">
          <a:extLst>
            <a:ext uri="{FF2B5EF4-FFF2-40B4-BE49-F238E27FC236}">
              <a16:creationId xmlns:a16="http://schemas.microsoft.com/office/drawing/2014/main" id="{E63037B6-F208-4857-8EE7-C26B84538D9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881" name="Text Box 34">
          <a:extLst>
            <a:ext uri="{FF2B5EF4-FFF2-40B4-BE49-F238E27FC236}">
              <a16:creationId xmlns:a16="http://schemas.microsoft.com/office/drawing/2014/main" id="{B89F69A7-A3AA-4585-BFC6-AB41039B373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82" name="Text Box 54">
          <a:extLst>
            <a:ext uri="{FF2B5EF4-FFF2-40B4-BE49-F238E27FC236}">
              <a16:creationId xmlns:a16="http://schemas.microsoft.com/office/drawing/2014/main" id="{1ED74FC6-E20A-426D-A8D1-64E6BB96F44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83" name="Text Box 55">
          <a:extLst>
            <a:ext uri="{FF2B5EF4-FFF2-40B4-BE49-F238E27FC236}">
              <a16:creationId xmlns:a16="http://schemas.microsoft.com/office/drawing/2014/main" id="{C8A854D0-A812-4549-B925-2C6D45AB114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84" name="Text Box 32">
          <a:extLst>
            <a:ext uri="{FF2B5EF4-FFF2-40B4-BE49-F238E27FC236}">
              <a16:creationId xmlns:a16="http://schemas.microsoft.com/office/drawing/2014/main" id="{3A419B79-3590-499C-93F6-A3B4BE178CC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85" name="Text Box 34">
          <a:extLst>
            <a:ext uri="{FF2B5EF4-FFF2-40B4-BE49-F238E27FC236}">
              <a16:creationId xmlns:a16="http://schemas.microsoft.com/office/drawing/2014/main" id="{B2695960-7DAA-49DC-8F68-FA9B68CEA03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86" name="Text Box 54">
          <a:extLst>
            <a:ext uri="{FF2B5EF4-FFF2-40B4-BE49-F238E27FC236}">
              <a16:creationId xmlns:a16="http://schemas.microsoft.com/office/drawing/2014/main" id="{B83936D2-B28A-4B0C-B4A4-51907E0CEC2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87" name="Text Box 55">
          <a:extLst>
            <a:ext uri="{FF2B5EF4-FFF2-40B4-BE49-F238E27FC236}">
              <a16:creationId xmlns:a16="http://schemas.microsoft.com/office/drawing/2014/main" id="{75F5262D-2C03-4D1B-9114-59A428E4290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88" name="Text Box 32">
          <a:extLst>
            <a:ext uri="{FF2B5EF4-FFF2-40B4-BE49-F238E27FC236}">
              <a16:creationId xmlns:a16="http://schemas.microsoft.com/office/drawing/2014/main" id="{09871147-C650-4498-897D-0E5BCE8EEEB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89" name="Text Box 34">
          <a:extLst>
            <a:ext uri="{FF2B5EF4-FFF2-40B4-BE49-F238E27FC236}">
              <a16:creationId xmlns:a16="http://schemas.microsoft.com/office/drawing/2014/main" id="{9A4430BC-D908-4909-AB6C-43D6B0E96C4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90" name="Text Box 54">
          <a:extLst>
            <a:ext uri="{FF2B5EF4-FFF2-40B4-BE49-F238E27FC236}">
              <a16:creationId xmlns:a16="http://schemas.microsoft.com/office/drawing/2014/main" id="{EC1CD0B4-B6E9-4009-AEFC-CEC1CA41765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91" name="Text Box 55">
          <a:extLst>
            <a:ext uri="{FF2B5EF4-FFF2-40B4-BE49-F238E27FC236}">
              <a16:creationId xmlns:a16="http://schemas.microsoft.com/office/drawing/2014/main" id="{4D84F2F2-0B36-4584-80F0-D798F49A7D4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92" name="Text Box 32">
          <a:extLst>
            <a:ext uri="{FF2B5EF4-FFF2-40B4-BE49-F238E27FC236}">
              <a16:creationId xmlns:a16="http://schemas.microsoft.com/office/drawing/2014/main" id="{7938C1C4-55A3-4CFF-BF99-7034E7FB087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93" name="Text Box 34">
          <a:extLst>
            <a:ext uri="{FF2B5EF4-FFF2-40B4-BE49-F238E27FC236}">
              <a16:creationId xmlns:a16="http://schemas.microsoft.com/office/drawing/2014/main" id="{C72158EB-880B-4C4A-81A3-E211374B367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94" name="Text Box 54">
          <a:extLst>
            <a:ext uri="{FF2B5EF4-FFF2-40B4-BE49-F238E27FC236}">
              <a16:creationId xmlns:a16="http://schemas.microsoft.com/office/drawing/2014/main" id="{F49BC415-DA6E-473D-BE21-F7FB6025834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95" name="Text Box 55">
          <a:extLst>
            <a:ext uri="{FF2B5EF4-FFF2-40B4-BE49-F238E27FC236}">
              <a16:creationId xmlns:a16="http://schemas.microsoft.com/office/drawing/2014/main" id="{904E629E-B361-4855-9817-25AA9A7E655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96" name="Text Box 32">
          <a:extLst>
            <a:ext uri="{FF2B5EF4-FFF2-40B4-BE49-F238E27FC236}">
              <a16:creationId xmlns:a16="http://schemas.microsoft.com/office/drawing/2014/main" id="{1AD3BA3F-37DC-40C3-BFAA-62589B0477D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897" name="Text Box 34">
          <a:extLst>
            <a:ext uri="{FF2B5EF4-FFF2-40B4-BE49-F238E27FC236}">
              <a16:creationId xmlns:a16="http://schemas.microsoft.com/office/drawing/2014/main" id="{204A6B65-24AB-4EA0-AA5F-754A01F0E29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98" name="Text Box 54">
          <a:extLst>
            <a:ext uri="{FF2B5EF4-FFF2-40B4-BE49-F238E27FC236}">
              <a16:creationId xmlns:a16="http://schemas.microsoft.com/office/drawing/2014/main" id="{F16C0145-04F2-43FD-9EB7-8C31170EC27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899" name="Text Box 55">
          <a:extLst>
            <a:ext uri="{FF2B5EF4-FFF2-40B4-BE49-F238E27FC236}">
              <a16:creationId xmlns:a16="http://schemas.microsoft.com/office/drawing/2014/main" id="{A7319BC2-F377-4EEA-B01A-338918084DF6}"/>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00" name="Text Box 32">
          <a:extLst>
            <a:ext uri="{FF2B5EF4-FFF2-40B4-BE49-F238E27FC236}">
              <a16:creationId xmlns:a16="http://schemas.microsoft.com/office/drawing/2014/main" id="{74DCFF4A-AB0E-4400-ABED-81CDFB9EF665}"/>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01" name="Text Box 34">
          <a:extLst>
            <a:ext uri="{FF2B5EF4-FFF2-40B4-BE49-F238E27FC236}">
              <a16:creationId xmlns:a16="http://schemas.microsoft.com/office/drawing/2014/main" id="{383B2326-FF81-4345-A1F4-8DEDD1E9DAF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02" name="Text Box 54">
          <a:extLst>
            <a:ext uri="{FF2B5EF4-FFF2-40B4-BE49-F238E27FC236}">
              <a16:creationId xmlns:a16="http://schemas.microsoft.com/office/drawing/2014/main" id="{14739764-CD7D-484A-90DB-3811D1E765B0}"/>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03" name="Text Box 55">
          <a:extLst>
            <a:ext uri="{FF2B5EF4-FFF2-40B4-BE49-F238E27FC236}">
              <a16:creationId xmlns:a16="http://schemas.microsoft.com/office/drawing/2014/main" id="{ED64A158-496F-4AAB-9A70-445C8526AC9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04" name="Text Box 32">
          <a:extLst>
            <a:ext uri="{FF2B5EF4-FFF2-40B4-BE49-F238E27FC236}">
              <a16:creationId xmlns:a16="http://schemas.microsoft.com/office/drawing/2014/main" id="{00A39E9B-0C0E-480C-AE2D-908022483AD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05" name="Text Box 34">
          <a:extLst>
            <a:ext uri="{FF2B5EF4-FFF2-40B4-BE49-F238E27FC236}">
              <a16:creationId xmlns:a16="http://schemas.microsoft.com/office/drawing/2014/main" id="{CDBB8438-02DC-42C0-9806-999084D1AF5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06" name="Text Box 54">
          <a:extLst>
            <a:ext uri="{FF2B5EF4-FFF2-40B4-BE49-F238E27FC236}">
              <a16:creationId xmlns:a16="http://schemas.microsoft.com/office/drawing/2014/main" id="{6E709E4D-19BC-4722-AEE5-8185BA10F55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07" name="Text Box 55">
          <a:extLst>
            <a:ext uri="{FF2B5EF4-FFF2-40B4-BE49-F238E27FC236}">
              <a16:creationId xmlns:a16="http://schemas.microsoft.com/office/drawing/2014/main" id="{19F649C2-0623-458B-B816-01CAE9876BF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08" name="Text Box 32">
          <a:extLst>
            <a:ext uri="{FF2B5EF4-FFF2-40B4-BE49-F238E27FC236}">
              <a16:creationId xmlns:a16="http://schemas.microsoft.com/office/drawing/2014/main" id="{583E27DF-D5A5-4ADB-8390-311E482C6C6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09" name="Text Box 34">
          <a:extLst>
            <a:ext uri="{FF2B5EF4-FFF2-40B4-BE49-F238E27FC236}">
              <a16:creationId xmlns:a16="http://schemas.microsoft.com/office/drawing/2014/main" id="{FF69E58A-B6D0-42A9-A934-34570BD9102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10" name="Text Box 54">
          <a:extLst>
            <a:ext uri="{FF2B5EF4-FFF2-40B4-BE49-F238E27FC236}">
              <a16:creationId xmlns:a16="http://schemas.microsoft.com/office/drawing/2014/main" id="{819EF767-F9C4-4BF0-912D-3C88EDE179D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11" name="Text Box 55">
          <a:extLst>
            <a:ext uri="{FF2B5EF4-FFF2-40B4-BE49-F238E27FC236}">
              <a16:creationId xmlns:a16="http://schemas.microsoft.com/office/drawing/2014/main" id="{FE13E029-0CBC-4395-BF50-EA852BF67B3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12" name="Text Box 32">
          <a:extLst>
            <a:ext uri="{FF2B5EF4-FFF2-40B4-BE49-F238E27FC236}">
              <a16:creationId xmlns:a16="http://schemas.microsoft.com/office/drawing/2014/main" id="{55AA98E2-F4B4-4C55-A31B-CF2D5CD28B6E}"/>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13" name="Text Box 34">
          <a:extLst>
            <a:ext uri="{FF2B5EF4-FFF2-40B4-BE49-F238E27FC236}">
              <a16:creationId xmlns:a16="http://schemas.microsoft.com/office/drawing/2014/main" id="{288D9915-88DB-4496-BE89-7C0183E53AED}"/>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14" name="Text Box 54">
          <a:extLst>
            <a:ext uri="{FF2B5EF4-FFF2-40B4-BE49-F238E27FC236}">
              <a16:creationId xmlns:a16="http://schemas.microsoft.com/office/drawing/2014/main" id="{0C0AFC08-A091-4FD3-9963-029E8E7C9E9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15" name="Text Box 55">
          <a:extLst>
            <a:ext uri="{FF2B5EF4-FFF2-40B4-BE49-F238E27FC236}">
              <a16:creationId xmlns:a16="http://schemas.microsoft.com/office/drawing/2014/main" id="{22BE2E61-2D64-4071-861C-5DB8F6CF823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16" name="Text Box 32">
          <a:extLst>
            <a:ext uri="{FF2B5EF4-FFF2-40B4-BE49-F238E27FC236}">
              <a16:creationId xmlns:a16="http://schemas.microsoft.com/office/drawing/2014/main" id="{2D4BE9D4-CD91-4E0E-9692-A0E0BC78908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17" name="Text Box 34">
          <a:extLst>
            <a:ext uri="{FF2B5EF4-FFF2-40B4-BE49-F238E27FC236}">
              <a16:creationId xmlns:a16="http://schemas.microsoft.com/office/drawing/2014/main" id="{A16684A8-5449-4171-BED8-6F024A3F21A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18" name="Text Box 54">
          <a:extLst>
            <a:ext uri="{FF2B5EF4-FFF2-40B4-BE49-F238E27FC236}">
              <a16:creationId xmlns:a16="http://schemas.microsoft.com/office/drawing/2014/main" id="{EBDEDB3E-040D-4F08-9CFA-AA158A18410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19" name="Text Box 55">
          <a:extLst>
            <a:ext uri="{FF2B5EF4-FFF2-40B4-BE49-F238E27FC236}">
              <a16:creationId xmlns:a16="http://schemas.microsoft.com/office/drawing/2014/main" id="{F09B8099-DA33-4C9F-B63D-E89817AA2ED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0" name="Text Box 32">
          <a:extLst>
            <a:ext uri="{FF2B5EF4-FFF2-40B4-BE49-F238E27FC236}">
              <a16:creationId xmlns:a16="http://schemas.microsoft.com/office/drawing/2014/main" id="{491D6A3B-5F38-406B-9244-E1C1C5CBBA6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1" name="Text Box 34">
          <a:extLst>
            <a:ext uri="{FF2B5EF4-FFF2-40B4-BE49-F238E27FC236}">
              <a16:creationId xmlns:a16="http://schemas.microsoft.com/office/drawing/2014/main" id="{53B40BDC-1115-4EA6-9284-6CCE5E2FA70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2" name="Text Box 54">
          <a:extLst>
            <a:ext uri="{FF2B5EF4-FFF2-40B4-BE49-F238E27FC236}">
              <a16:creationId xmlns:a16="http://schemas.microsoft.com/office/drawing/2014/main" id="{3B02217C-0FAD-4D3C-BAA9-1CB21E7792A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3" name="Text Box 55">
          <a:extLst>
            <a:ext uri="{FF2B5EF4-FFF2-40B4-BE49-F238E27FC236}">
              <a16:creationId xmlns:a16="http://schemas.microsoft.com/office/drawing/2014/main" id="{32A68931-DA57-4160-85D3-CFCE15265E7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4" name="Text Box 32">
          <a:extLst>
            <a:ext uri="{FF2B5EF4-FFF2-40B4-BE49-F238E27FC236}">
              <a16:creationId xmlns:a16="http://schemas.microsoft.com/office/drawing/2014/main" id="{DCA19156-C4B1-40E4-8D32-004CF77E209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5" name="Text Box 34">
          <a:extLst>
            <a:ext uri="{FF2B5EF4-FFF2-40B4-BE49-F238E27FC236}">
              <a16:creationId xmlns:a16="http://schemas.microsoft.com/office/drawing/2014/main" id="{E728E0A9-2A94-43DF-9164-78D48853820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6" name="Text Box 54">
          <a:extLst>
            <a:ext uri="{FF2B5EF4-FFF2-40B4-BE49-F238E27FC236}">
              <a16:creationId xmlns:a16="http://schemas.microsoft.com/office/drawing/2014/main" id="{51471DCA-FE81-4309-A893-004D9CA0758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7" name="Text Box 55">
          <a:extLst>
            <a:ext uri="{FF2B5EF4-FFF2-40B4-BE49-F238E27FC236}">
              <a16:creationId xmlns:a16="http://schemas.microsoft.com/office/drawing/2014/main" id="{22F279A0-730C-4593-A043-E6F90837CCF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8" name="Text Box 32">
          <a:extLst>
            <a:ext uri="{FF2B5EF4-FFF2-40B4-BE49-F238E27FC236}">
              <a16:creationId xmlns:a16="http://schemas.microsoft.com/office/drawing/2014/main" id="{39838F0B-040D-414A-BE1A-B6717C2121E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29" name="Text Box 34">
          <a:extLst>
            <a:ext uri="{FF2B5EF4-FFF2-40B4-BE49-F238E27FC236}">
              <a16:creationId xmlns:a16="http://schemas.microsoft.com/office/drawing/2014/main" id="{5674C46D-BF35-4FD9-B27B-DB9C21320120}"/>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30" name="Text Box 54">
          <a:extLst>
            <a:ext uri="{FF2B5EF4-FFF2-40B4-BE49-F238E27FC236}">
              <a16:creationId xmlns:a16="http://schemas.microsoft.com/office/drawing/2014/main" id="{619F501B-581D-4DF3-8F3E-65D3E47DE8E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31" name="Text Box 55">
          <a:extLst>
            <a:ext uri="{FF2B5EF4-FFF2-40B4-BE49-F238E27FC236}">
              <a16:creationId xmlns:a16="http://schemas.microsoft.com/office/drawing/2014/main" id="{17DE1481-640B-402D-9B26-77A7EFB4517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32" name="Text Box 32">
          <a:extLst>
            <a:ext uri="{FF2B5EF4-FFF2-40B4-BE49-F238E27FC236}">
              <a16:creationId xmlns:a16="http://schemas.microsoft.com/office/drawing/2014/main" id="{0BF1A91D-1230-4D04-B115-807DDB1A6485}"/>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33" name="Text Box 34">
          <a:extLst>
            <a:ext uri="{FF2B5EF4-FFF2-40B4-BE49-F238E27FC236}">
              <a16:creationId xmlns:a16="http://schemas.microsoft.com/office/drawing/2014/main" id="{9E0FA14D-F317-4B50-BFC1-78719DB52E7B}"/>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34" name="Text Box 54">
          <a:extLst>
            <a:ext uri="{FF2B5EF4-FFF2-40B4-BE49-F238E27FC236}">
              <a16:creationId xmlns:a16="http://schemas.microsoft.com/office/drawing/2014/main" id="{4F746B86-57FD-46F0-AB4F-A833F838EFD5}"/>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35" name="Text Box 55">
          <a:extLst>
            <a:ext uri="{FF2B5EF4-FFF2-40B4-BE49-F238E27FC236}">
              <a16:creationId xmlns:a16="http://schemas.microsoft.com/office/drawing/2014/main" id="{49075B2E-B7C4-4620-AA79-A6F82467E65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36" name="Text Box 32">
          <a:extLst>
            <a:ext uri="{FF2B5EF4-FFF2-40B4-BE49-F238E27FC236}">
              <a16:creationId xmlns:a16="http://schemas.microsoft.com/office/drawing/2014/main" id="{D70DB49B-E6FC-4DEC-B44D-9A29BBEE4BBF}"/>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937" name="Text Box 34">
          <a:extLst>
            <a:ext uri="{FF2B5EF4-FFF2-40B4-BE49-F238E27FC236}">
              <a16:creationId xmlns:a16="http://schemas.microsoft.com/office/drawing/2014/main" id="{8BABDF07-27F0-40C3-915B-2C542E014B2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38" name="Text Box 54">
          <a:extLst>
            <a:ext uri="{FF2B5EF4-FFF2-40B4-BE49-F238E27FC236}">
              <a16:creationId xmlns:a16="http://schemas.microsoft.com/office/drawing/2014/main" id="{B7967F4D-317E-46AB-8E3E-558BF1E7F93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39" name="Text Box 55">
          <a:extLst>
            <a:ext uri="{FF2B5EF4-FFF2-40B4-BE49-F238E27FC236}">
              <a16:creationId xmlns:a16="http://schemas.microsoft.com/office/drawing/2014/main" id="{BF3401CF-33F3-4D13-999B-C8C93D8C968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40" name="Text Box 32">
          <a:extLst>
            <a:ext uri="{FF2B5EF4-FFF2-40B4-BE49-F238E27FC236}">
              <a16:creationId xmlns:a16="http://schemas.microsoft.com/office/drawing/2014/main" id="{90CFC666-E612-455F-A58A-4DE662667EF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41" name="Text Box 34">
          <a:extLst>
            <a:ext uri="{FF2B5EF4-FFF2-40B4-BE49-F238E27FC236}">
              <a16:creationId xmlns:a16="http://schemas.microsoft.com/office/drawing/2014/main" id="{569DA462-533F-4EBC-9397-B9C6E5303D6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42" name="Text Box 54">
          <a:extLst>
            <a:ext uri="{FF2B5EF4-FFF2-40B4-BE49-F238E27FC236}">
              <a16:creationId xmlns:a16="http://schemas.microsoft.com/office/drawing/2014/main" id="{FB1572F6-F894-40EB-B988-29E07EED13A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43" name="Text Box 55">
          <a:extLst>
            <a:ext uri="{FF2B5EF4-FFF2-40B4-BE49-F238E27FC236}">
              <a16:creationId xmlns:a16="http://schemas.microsoft.com/office/drawing/2014/main" id="{E23F1A41-0247-4EA3-951F-B4142D8359A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44" name="Text Box 32">
          <a:extLst>
            <a:ext uri="{FF2B5EF4-FFF2-40B4-BE49-F238E27FC236}">
              <a16:creationId xmlns:a16="http://schemas.microsoft.com/office/drawing/2014/main" id="{3221EE99-FA72-4D02-A028-C30B7D39BA6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945" name="Text Box 34">
          <a:extLst>
            <a:ext uri="{FF2B5EF4-FFF2-40B4-BE49-F238E27FC236}">
              <a16:creationId xmlns:a16="http://schemas.microsoft.com/office/drawing/2014/main" id="{51D5A367-4494-485B-A8E8-7D6D138AADF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46" name="Text Box 54">
          <a:extLst>
            <a:ext uri="{FF2B5EF4-FFF2-40B4-BE49-F238E27FC236}">
              <a16:creationId xmlns:a16="http://schemas.microsoft.com/office/drawing/2014/main" id="{A78D6CEF-9864-43D8-93EF-4D316AC9E1D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47" name="Text Box 55">
          <a:extLst>
            <a:ext uri="{FF2B5EF4-FFF2-40B4-BE49-F238E27FC236}">
              <a16:creationId xmlns:a16="http://schemas.microsoft.com/office/drawing/2014/main" id="{C5EC926F-AC61-4BF3-9622-E6A470F0EF3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48" name="Text Box 32">
          <a:extLst>
            <a:ext uri="{FF2B5EF4-FFF2-40B4-BE49-F238E27FC236}">
              <a16:creationId xmlns:a16="http://schemas.microsoft.com/office/drawing/2014/main" id="{457239FE-088A-4D31-9835-0B9BC4D2C12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49" name="Text Box 34">
          <a:extLst>
            <a:ext uri="{FF2B5EF4-FFF2-40B4-BE49-F238E27FC236}">
              <a16:creationId xmlns:a16="http://schemas.microsoft.com/office/drawing/2014/main" id="{7393BF26-8C7F-42FA-B645-F21A2954FC5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0" name="Text Box 54">
          <a:extLst>
            <a:ext uri="{FF2B5EF4-FFF2-40B4-BE49-F238E27FC236}">
              <a16:creationId xmlns:a16="http://schemas.microsoft.com/office/drawing/2014/main" id="{A4F5D215-D40E-48D3-82EF-E53CD0F0036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1" name="Text Box 55">
          <a:extLst>
            <a:ext uri="{FF2B5EF4-FFF2-40B4-BE49-F238E27FC236}">
              <a16:creationId xmlns:a16="http://schemas.microsoft.com/office/drawing/2014/main" id="{095A0601-6157-4292-80D6-8EE1D38183C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2" name="Text Box 32">
          <a:extLst>
            <a:ext uri="{FF2B5EF4-FFF2-40B4-BE49-F238E27FC236}">
              <a16:creationId xmlns:a16="http://schemas.microsoft.com/office/drawing/2014/main" id="{5BB65B2D-A303-4996-B333-D14BCB70099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3" name="Text Box 34">
          <a:extLst>
            <a:ext uri="{FF2B5EF4-FFF2-40B4-BE49-F238E27FC236}">
              <a16:creationId xmlns:a16="http://schemas.microsoft.com/office/drawing/2014/main" id="{4E010322-5BF2-4855-ACF3-E89C3566C3E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4" name="Text Box 54">
          <a:extLst>
            <a:ext uri="{FF2B5EF4-FFF2-40B4-BE49-F238E27FC236}">
              <a16:creationId xmlns:a16="http://schemas.microsoft.com/office/drawing/2014/main" id="{91E8F07F-26AA-481C-996B-B205DC41B44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5" name="Text Box 55">
          <a:extLst>
            <a:ext uri="{FF2B5EF4-FFF2-40B4-BE49-F238E27FC236}">
              <a16:creationId xmlns:a16="http://schemas.microsoft.com/office/drawing/2014/main" id="{05DC803E-2A21-407B-932B-2B74C6FD0FD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6" name="Text Box 32">
          <a:extLst>
            <a:ext uri="{FF2B5EF4-FFF2-40B4-BE49-F238E27FC236}">
              <a16:creationId xmlns:a16="http://schemas.microsoft.com/office/drawing/2014/main" id="{A43A54F0-0680-42EB-9D82-4B9A80E4EBC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7" name="Text Box 34">
          <a:extLst>
            <a:ext uri="{FF2B5EF4-FFF2-40B4-BE49-F238E27FC236}">
              <a16:creationId xmlns:a16="http://schemas.microsoft.com/office/drawing/2014/main" id="{07004E92-ECF6-4C4B-A72B-33D31F7992D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8" name="Text Box 54">
          <a:extLst>
            <a:ext uri="{FF2B5EF4-FFF2-40B4-BE49-F238E27FC236}">
              <a16:creationId xmlns:a16="http://schemas.microsoft.com/office/drawing/2014/main" id="{DC7756F0-2966-4C83-AED3-70455802FC2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59" name="Text Box 55">
          <a:extLst>
            <a:ext uri="{FF2B5EF4-FFF2-40B4-BE49-F238E27FC236}">
              <a16:creationId xmlns:a16="http://schemas.microsoft.com/office/drawing/2014/main" id="{50BE251C-F31F-4300-800E-5456178458D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60" name="Text Box 32">
          <a:extLst>
            <a:ext uri="{FF2B5EF4-FFF2-40B4-BE49-F238E27FC236}">
              <a16:creationId xmlns:a16="http://schemas.microsoft.com/office/drawing/2014/main" id="{F27FD651-DA3D-40A5-9DF3-371DC71EE5D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961" name="Text Box 34">
          <a:extLst>
            <a:ext uri="{FF2B5EF4-FFF2-40B4-BE49-F238E27FC236}">
              <a16:creationId xmlns:a16="http://schemas.microsoft.com/office/drawing/2014/main" id="{0C917187-B542-4393-A5EF-72B6D2F1A51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62" name="Text Box 54">
          <a:extLst>
            <a:ext uri="{FF2B5EF4-FFF2-40B4-BE49-F238E27FC236}">
              <a16:creationId xmlns:a16="http://schemas.microsoft.com/office/drawing/2014/main" id="{FE96750B-20C4-4FEC-8417-49200CF506A1}"/>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63" name="Text Box 55">
          <a:extLst>
            <a:ext uri="{FF2B5EF4-FFF2-40B4-BE49-F238E27FC236}">
              <a16:creationId xmlns:a16="http://schemas.microsoft.com/office/drawing/2014/main" id="{49741BDC-716E-48FC-A04C-03EF830EEC40}"/>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64" name="Text Box 32">
          <a:extLst>
            <a:ext uri="{FF2B5EF4-FFF2-40B4-BE49-F238E27FC236}">
              <a16:creationId xmlns:a16="http://schemas.microsoft.com/office/drawing/2014/main" id="{37A6361E-21A3-431A-A7F8-1586BB348B71}"/>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65" name="Text Box 34">
          <a:extLst>
            <a:ext uri="{FF2B5EF4-FFF2-40B4-BE49-F238E27FC236}">
              <a16:creationId xmlns:a16="http://schemas.microsoft.com/office/drawing/2014/main" id="{8F189783-3843-4B0D-800C-FCD2B79B4CE7}"/>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66" name="Text Box 54">
          <a:extLst>
            <a:ext uri="{FF2B5EF4-FFF2-40B4-BE49-F238E27FC236}">
              <a16:creationId xmlns:a16="http://schemas.microsoft.com/office/drawing/2014/main" id="{AF79B056-30A2-40DB-BDAC-C210DB864063}"/>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67" name="Text Box 55">
          <a:extLst>
            <a:ext uri="{FF2B5EF4-FFF2-40B4-BE49-F238E27FC236}">
              <a16:creationId xmlns:a16="http://schemas.microsoft.com/office/drawing/2014/main" id="{75187406-2597-4F28-9A26-E5EEF9C19B5B}"/>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68" name="Text Box 32">
          <a:extLst>
            <a:ext uri="{FF2B5EF4-FFF2-40B4-BE49-F238E27FC236}">
              <a16:creationId xmlns:a16="http://schemas.microsoft.com/office/drawing/2014/main" id="{D3CE3AC1-EF19-416B-A6F0-B142E3230709}"/>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69" name="Text Box 34">
          <a:extLst>
            <a:ext uri="{FF2B5EF4-FFF2-40B4-BE49-F238E27FC236}">
              <a16:creationId xmlns:a16="http://schemas.microsoft.com/office/drawing/2014/main" id="{10AFBA39-5D12-4438-A825-E14F96C7866C}"/>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970" name="Text Box 54">
          <a:extLst>
            <a:ext uri="{FF2B5EF4-FFF2-40B4-BE49-F238E27FC236}">
              <a16:creationId xmlns:a16="http://schemas.microsoft.com/office/drawing/2014/main" id="{5CABE716-2705-4D8F-B4E2-6E6DA6DE4B14}"/>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971" name="Text Box 55">
          <a:extLst>
            <a:ext uri="{FF2B5EF4-FFF2-40B4-BE49-F238E27FC236}">
              <a16:creationId xmlns:a16="http://schemas.microsoft.com/office/drawing/2014/main" id="{9B4BC268-CB2E-48D3-AC0A-D42609D39674}"/>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972" name="Text Box 32">
          <a:extLst>
            <a:ext uri="{FF2B5EF4-FFF2-40B4-BE49-F238E27FC236}">
              <a16:creationId xmlns:a16="http://schemas.microsoft.com/office/drawing/2014/main" id="{998CF621-043D-47B0-8FA2-71766481D4D2}"/>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973" name="Text Box 34">
          <a:extLst>
            <a:ext uri="{FF2B5EF4-FFF2-40B4-BE49-F238E27FC236}">
              <a16:creationId xmlns:a16="http://schemas.microsoft.com/office/drawing/2014/main" id="{0C3C69AD-F09F-4620-A42F-07CF51AA4BCD}"/>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974" name="Text Box 54">
          <a:extLst>
            <a:ext uri="{FF2B5EF4-FFF2-40B4-BE49-F238E27FC236}">
              <a16:creationId xmlns:a16="http://schemas.microsoft.com/office/drawing/2014/main" id="{C9CA6B73-7555-43E2-866D-68CD6F70B9E2}"/>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975" name="Text Box 55">
          <a:extLst>
            <a:ext uri="{FF2B5EF4-FFF2-40B4-BE49-F238E27FC236}">
              <a16:creationId xmlns:a16="http://schemas.microsoft.com/office/drawing/2014/main" id="{C599A611-E9A0-47B6-966E-5144889E71F8}"/>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976" name="Text Box 32">
          <a:extLst>
            <a:ext uri="{FF2B5EF4-FFF2-40B4-BE49-F238E27FC236}">
              <a16:creationId xmlns:a16="http://schemas.microsoft.com/office/drawing/2014/main" id="{2F16163E-378C-448A-8DFD-777D7B1ACA57}"/>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977" name="Text Box 34">
          <a:extLst>
            <a:ext uri="{FF2B5EF4-FFF2-40B4-BE49-F238E27FC236}">
              <a16:creationId xmlns:a16="http://schemas.microsoft.com/office/drawing/2014/main" id="{99D9FA37-E243-400C-AA3F-8A67E8FE8DF5}"/>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78" name="Text Box 54">
          <a:extLst>
            <a:ext uri="{FF2B5EF4-FFF2-40B4-BE49-F238E27FC236}">
              <a16:creationId xmlns:a16="http://schemas.microsoft.com/office/drawing/2014/main" id="{7BDBC7D1-479B-43B1-951D-56C87A653BD2}"/>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79" name="Text Box 55">
          <a:extLst>
            <a:ext uri="{FF2B5EF4-FFF2-40B4-BE49-F238E27FC236}">
              <a16:creationId xmlns:a16="http://schemas.microsoft.com/office/drawing/2014/main" id="{846846C6-E86C-4C04-AC24-71675F79B1CB}"/>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0" name="Text Box 32">
          <a:extLst>
            <a:ext uri="{FF2B5EF4-FFF2-40B4-BE49-F238E27FC236}">
              <a16:creationId xmlns:a16="http://schemas.microsoft.com/office/drawing/2014/main" id="{E07BB4E6-7526-4D9C-9AB0-E62D4962A1AD}"/>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1" name="Text Box 34">
          <a:extLst>
            <a:ext uri="{FF2B5EF4-FFF2-40B4-BE49-F238E27FC236}">
              <a16:creationId xmlns:a16="http://schemas.microsoft.com/office/drawing/2014/main" id="{1D6C31A9-2C6E-4CB5-AB60-B0410A234E44}"/>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2" name="Text Box 54">
          <a:extLst>
            <a:ext uri="{FF2B5EF4-FFF2-40B4-BE49-F238E27FC236}">
              <a16:creationId xmlns:a16="http://schemas.microsoft.com/office/drawing/2014/main" id="{A54352E5-61A3-4DB3-8AC5-DD7A4849E8FD}"/>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3" name="Text Box 55">
          <a:extLst>
            <a:ext uri="{FF2B5EF4-FFF2-40B4-BE49-F238E27FC236}">
              <a16:creationId xmlns:a16="http://schemas.microsoft.com/office/drawing/2014/main" id="{4EFE296C-7A8B-4606-820E-CB0A3C505967}"/>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4" name="Text Box 32">
          <a:extLst>
            <a:ext uri="{FF2B5EF4-FFF2-40B4-BE49-F238E27FC236}">
              <a16:creationId xmlns:a16="http://schemas.microsoft.com/office/drawing/2014/main" id="{DDD2F909-1095-48D6-957F-EF0A4C8A7637}"/>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5" name="Text Box 34">
          <a:extLst>
            <a:ext uri="{FF2B5EF4-FFF2-40B4-BE49-F238E27FC236}">
              <a16:creationId xmlns:a16="http://schemas.microsoft.com/office/drawing/2014/main" id="{B8FB7688-F3AE-42B3-BB11-71425FBE8C43}"/>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6" name="Text Box 54">
          <a:extLst>
            <a:ext uri="{FF2B5EF4-FFF2-40B4-BE49-F238E27FC236}">
              <a16:creationId xmlns:a16="http://schemas.microsoft.com/office/drawing/2014/main" id="{17B9CE9E-7940-487E-951F-7138EE3F300B}"/>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7" name="Text Box 55">
          <a:extLst>
            <a:ext uri="{FF2B5EF4-FFF2-40B4-BE49-F238E27FC236}">
              <a16:creationId xmlns:a16="http://schemas.microsoft.com/office/drawing/2014/main" id="{2E418C73-D869-473A-A377-4C100C9AA89A}"/>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8" name="Text Box 32">
          <a:extLst>
            <a:ext uri="{FF2B5EF4-FFF2-40B4-BE49-F238E27FC236}">
              <a16:creationId xmlns:a16="http://schemas.microsoft.com/office/drawing/2014/main" id="{4552FA72-E50B-4E9F-879B-3DBE5B7ADACE}"/>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89" name="Text Box 34">
          <a:extLst>
            <a:ext uri="{FF2B5EF4-FFF2-40B4-BE49-F238E27FC236}">
              <a16:creationId xmlns:a16="http://schemas.microsoft.com/office/drawing/2014/main" id="{A628A508-EA76-4B6D-A07B-EFEDC4E46152}"/>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90" name="Text Box 54">
          <a:extLst>
            <a:ext uri="{FF2B5EF4-FFF2-40B4-BE49-F238E27FC236}">
              <a16:creationId xmlns:a16="http://schemas.microsoft.com/office/drawing/2014/main" id="{3105D7AA-8FA6-406C-85FD-A9327CB3381A}"/>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91" name="Text Box 55">
          <a:extLst>
            <a:ext uri="{FF2B5EF4-FFF2-40B4-BE49-F238E27FC236}">
              <a16:creationId xmlns:a16="http://schemas.microsoft.com/office/drawing/2014/main" id="{C9E39003-66AB-46DD-9B43-E5240745535D}"/>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92" name="Text Box 32">
          <a:extLst>
            <a:ext uri="{FF2B5EF4-FFF2-40B4-BE49-F238E27FC236}">
              <a16:creationId xmlns:a16="http://schemas.microsoft.com/office/drawing/2014/main" id="{C7C84126-7C14-4250-88A9-C80858A099FE}"/>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993" name="Text Box 34">
          <a:extLst>
            <a:ext uri="{FF2B5EF4-FFF2-40B4-BE49-F238E27FC236}">
              <a16:creationId xmlns:a16="http://schemas.microsoft.com/office/drawing/2014/main" id="{C19E4683-69AC-4B46-AF4B-A8E8ED2D4827}"/>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94" name="Text Box 54">
          <a:extLst>
            <a:ext uri="{FF2B5EF4-FFF2-40B4-BE49-F238E27FC236}">
              <a16:creationId xmlns:a16="http://schemas.microsoft.com/office/drawing/2014/main" id="{F2C12B57-C752-4EE8-9851-8C9E35A0DA8A}"/>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95" name="Text Box 55">
          <a:extLst>
            <a:ext uri="{FF2B5EF4-FFF2-40B4-BE49-F238E27FC236}">
              <a16:creationId xmlns:a16="http://schemas.microsoft.com/office/drawing/2014/main" id="{9141D59D-2292-4254-A321-F5AAE196958C}"/>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96" name="Text Box 32">
          <a:extLst>
            <a:ext uri="{FF2B5EF4-FFF2-40B4-BE49-F238E27FC236}">
              <a16:creationId xmlns:a16="http://schemas.microsoft.com/office/drawing/2014/main" id="{1F8E9551-E15C-46AB-ABFF-5C234C1EBC1D}"/>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97" name="Text Box 34">
          <a:extLst>
            <a:ext uri="{FF2B5EF4-FFF2-40B4-BE49-F238E27FC236}">
              <a16:creationId xmlns:a16="http://schemas.microsoft.com/office/drawing/2014/main" id="{61D14F75-80F9-42F6-B9CF-062CBEA5CD16}"/>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98" name="Text Box 54">
          <a:extLst>
            <a:ext uri="{FF2B5EF4-FFF2-40B4-BE49-F238E27FC236}">
              <a16:creationId xmlns:a16="http://schemas.microsoft.com/office/drawing/2014/main" id="{DA224617-90C9-4D43-981C-B70F66E39D5D}"/>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999" name="Text Box 55">
          <a:extLst>
            <a:ext uri="{FF2B5EF4-FFF2-40B4-BE49-F238E27FC236}">
              <a16:creationId xmlns:a16="http://schemas.microsoft.com/office/drawing/2014/main" id="{41DF3E05-E6F3-4CAD-962B-82409E2ECF0C}"/>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1000" name="Text Box 32">
          <a:extLst>
            <a:ext uri="{FF2B5EF4-FFF2-40B4-BE49-F238E27FC236}">
              <a16:creationId xmlns:a16="http://schemas.microsoft.com/office/drawing/2014/main" id="{997AACA3-27AA-4183-82A2-8913918CFEC3}"/>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30480"/>
    <xdr:sp macro="" textlink="">
      <xdr:nvSpPr>
        <xdr:cNvPr id="1001" name="Text Box 34">
          <a:extLst>
            <a:ext uri="{FF2B5EF4-FFF2-40B4-BE49-F238E27FC236}">
              <a16:creationId xmlns:a16="http://schemas.microsoft.com/office/drawing/2014/main" id="{28574FF8-4FF8-46E1-ABB9-3588012B61FF}"/>
            </a:ext>
          </a:extLst>
        </xdr:cNvPr>
        <xdr:cNvSpPr txBox="1">
          <a:spLocks noChangeArrowheads="1"/>
        </xdr:cNvSpPr>
      </xdr:nvSpPr>
      <xdr:spPr bwMode="auto">
        <a:xfrm>
          <a:off x="8458200" y="611505000"/>
          <a:ext cx="85725" cy="30480"/>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1002" name="Text Box 54">
          <a:extLst>
            <a:ext uri="{FF2B5EF4-FFF2-40B4-BE49-F238E27FC236}">
              <a16:creationId xmlns:a16="http://schemas.microsoft.com/office/drawing/2014/main" id="{D80DA80A-3EE5-48E9-BC32-B59BA1B52244}"/>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1003" name="Text Box 55">
          <a:extLst>
            <a:ext uri="{FF2B5EF4-FFF2-40B4-BE49-F238E27FC236}">
              <a16:creationId xmlns:a16="http://schemas.microsoft.com/office/drawing/2014/main" id="{7F1D2048-9041-4787-B921-5F27BDECCF1F}"/>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1004" name="Text Box 32">
          <a:extLst>
            <a:ext uri="{FF2B5EF4-FFF2-40B4-BE49-F238E27FC236}">
              <a16:creationId xmlns:a16="http://schemas.microsoft.com/office/drawing/2014/main" id="{BF9F808A-9491-4EC7-828E-E17FB9006212}"/>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1005" name="Text Box 34">
          <a:extLst>
            <a:ext uri="{FF2B5EF4-FFF2-40B4-BE49-F238E27FC236}">
              <a16:creationId xmlns:a16="http://schemas.microsoft.com/office/drawing/2014/main" id="{3CE8248C-19BE-4F7F-94C9-E3183A818495}"/>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1006" name="Text Box 54">
          <a:extLst>
            <a:ext uri="{FF2B5EF4-FFF2-40B4-BE49-F238E27FC236}">
              <a16:creationId xmlns:a16="http://schemas.microsoft.com/office/drawing/2014/main" id="{C9AA3726-CFD9-43FD-9750-7C6A974E47FA}"/>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1007" name="Text Box 55">
          <a:extLst>
            <a:ext uri="{FF2B5EF4-FFF2-40B4-BE49-F238E27FC236}">
              <a16:creationId xmlns:a16="http://schemas.microsoft.com/office/drawing/2014/main" id="{37359EDA-B960-400F-B0BD-F87247A9A991}"/>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1008" name="Text Box 32">
          <a:extLst>
            <a:ext uri="{FF2B5EF4-FFF2-40B4-BE49-F238E27FC236}">
              <a16:creationId xmlns:a16="http://schemas.microsoft.com/office/drawing/2014/main" id="{10A00BF3-E4B6-4579-9EA2-46E8D5465C48}"/>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8575"/>
    <xdr:sp macro="" textlink="">
      <xdr:nvSpPr>
        <xdr:cNvPr id="1009" name="Text Box 34">
          <a:extLst>
            <a:ext uri="{FF2B5EF4-FFF2-40B4-BE49-F238E27FC236}">
              <a16:creationId xmlns:a16="http://schemas.microsoft.com/office/drawing/2014/main" id="{86B98C65-24D2-4D7E-ACEC-022F9A8AA090}"/>
            </a:ext>
          </a:extLst>
        </xdr:cNvPr>
        <xdr:cNvSpPr txBox="1">
          <a:spLocks noChangeArrowheads="1"/>
        </xdr:cNvSpPr>
      </xdr:nvSpPr>
      <xdr:spPr bwMode="auto">
        <a:xfrm>
          <a:off x="8458200" y="611505000"/>
          <a:ext cx="85725" cy="28575"/>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0" name="Text Box 54">
          <a:extLst>
            <a:ext uri="{FF2B5EF4-FFF2-40B4-BE49-F238E27FC236}">
              <a16:creationId xmlns:a16="http://schemas.microsoft.com/office/drawing/2014/main" id="{881D1C9E-78A4-4E50-99E8-383BDA8DD9A0}"/>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1" name="Text Box 55">
          <a:extLst>
            <a:ext uri="{FF2B5EF4-FFF2-40B4-BE49-F238E27FC236}">
              <a16:creationId xmlns:a16="http://schemas.microsoft.com/office/drawing/2014/main" id="{C1C9DDDE-91F8-4254-869A-874F8F827AEA}"/>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2" name="Text Box 32">
          <a:extLst>
            <a:ext uri="{FF2B5EF4-FFF2-40B4-BE49-F238E27FC236}">
              <a16:creationId xmlns:a16="http://schemas.microsoft.com/office/drawing/2014/main" id="{F096AC9D-FCF1-4334-A8F7-4F1C23E20028}"/>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3" name="Text Box 34">
          <a:extLst>
            <a:ext uri="{FF2B5EF4-FFF2-40B4-BE49-F238E27FC236}">
              <a16:creationId xmlns:a16="http://schemas.microsoft.com/office/drawing/2014/main" id="{65B6F059-6BD0-4375-81FD-1323DE724173}"/>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4" name="Text Box 54">
          <a:extLst>
            <a:ext uri="{FF2B5EF4-FFF2-40B4-BE49-F238E27FC236}">
              <a16:creationId xmlns:a16="http://schemas.microsoft.com/office/drawing/2014/main" id="{8ABF119A-6D5C-4623-B92F-D953739A1936}"/>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5" name="Text Box 55">
          <a:extLst>
            <a:ext uri="{FF2B5EF4-FFF2-40B4-BE49-F238E27FC236}">
              <a16:creationId xmlns:a16="http://schemas.microsoft.com/office/drawing/2014/main" id="{767C94E1-C792-488E-AAED-850B898F3BD7}"/>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6" name="Text Box 32">
          <a:extLst>
            <a:ext uri="{FF2B5EF4-FFF2-40B4-BE49-F238E27FC236}">
              <a16:creationId xmlns:a16="http://schemas.microsoft.com/office/drawing/2014/main" id="{4C6D374D-46EA-4267-800A-0240FEBA6C8D}"/>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7" name="Text Box 34">
          <a:extLst>
            <a:ext uri="{FF2B5EF4-FFF2-40B4-BE49-F238E27FC236}">
              <a16:creationId xmlns:a16="http://schemas.microsoft.com/office/drawing/2014/main" id="{CA4EDDE7-7E28-43F6-9F74-6F2871318475}"/>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8" name="Text Box 54">
          <a:extLst>
            <a:ext uri="{FF2B5EF4-FFF2-40B4-BE49-F238E27FC236}">
              <a16:creationId xmlns:a16="http://schemas.microsoft.com/office/drawing/2014/main" id="{E085B2DF-86C2-47A0-A37E-240B77734A5F}"/>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19" name="Text Box 55">
          <a:extLst>
            <a:ext uri="{FF2B5EF4-FFF2-40B4-BE49-F238E27FC236}">
              <a16:creationId xmlns:a16="http://schemas.microsoft.com/office/drawing/2014/main" id="{C9D23539-8C16-4C8F-98E3-ABBDDA1FE2D6}"/>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20" name="Text Box 32">
          <a:extLst>
            <a:ext uri="{FF2B5EF4-FFF2-40B4-BE49-F238E27FC236}">
              <a16:creationId xmlns:a16="http://schemas.microsoft.com/office/drawing/2014/main" id="{22529B9F-6257-4B9A-891D-F6D15B1EA993}"/>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21" name="Text Box 34">
          <a:extLst>
            <a:ext uri="{FF2B5EF4-FFF2-40B4-BE49-F238E27FC236}">
              <a16:creationId xmlns:a16="http://schemas.microsoft.com/office/drawing/2014/main" id="{4E22A67F-4DF5-4ADB-A9A4-E0F0FF3926EC}"/>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22" name="Text Box 54">
          <a:extLst>
            <a:ext uri="{FF2B5EF4-FFF2-40B4-BE49-F238E27FC236}">
              <a16:creationId xmlns:a16="http://schemas.microsoft.com/office/drawing/2014/main" id="{92A086A3-A99A-4858-8DEF-2062728A0CC5}"/>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23" name="Text Box 55">
          <a:extLst>
            <a:ext uri="{FF2B5EF4-FFF2-40B4-BE49-F238E27FC236}">
              <a16:creationId xmlns:a16="http://schemas.microsoft.com/office/drawing/2014/main" id="{7AD0FA90-96DC-4119-BDA0-590629459399}"/>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24" name="Text Box 32">
          <a:extLst>
            <a:ext uri="{FF2B5EF4-FFF2-40B4-BE49-F238E27FC236}">
              <a16:creationId xmlns:a16="http://schemas.microsoft.com/office/drawing/2014/main" id="{B92B012D-D990-42BF-941F-5A36D23BEF41}"/>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1249</xdr:row>
      <xdr:rowOff>0</xdr:rowOff>
    </xdr:from>
    <xdr:ext cx="85725" cy="29718"/>
    <xdr:sp macro="" textlink="">
      <xdr:nvSpPr>
        <xdr:cNvPr id="1025" name="Text Box 34">
          <a:extLst>
            <a:ext uri="{FF2B5EF4-FFF2-40B4-BE49-F238E27FC236}">
              <a16:creationId xmlns:a16="http://schemas.microsoft.com/office/drawing/2014/main" id="{0D762F46-FD58-457D-9E2B-2F92A73F3590}"/>
            </a:ext>
          </a:extLst>
        </xdr:cNvPr>
        <xdr:cNvSpPr txBox="1">
          <a:spLocks noChangeArrowheads="1"/>
        </xdr:cNvSpPr>
      </xdr:nvSpPr>
      <xdr:spPr bwMode="auto">
        <a:xfrm>
          <a:off x="8458200" y="611505000"/>
          <a:ext cx="85725" cy="29718"/>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26" name="Text Box 54">
          <a:extLst>
            <a:ext uri="{FF2B5EF4-FFF2-40B4-BE49-F238E27FC236}">
              <a16:creationId xmlns:a16="http://schemas.microsoft.com/office/drawing/2014/main" id="{CBF9C762-A7B2-45FC-9CAA-743A4C8575F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27" name="Text Box 55">
          <a:extLst>
            <a:ext uri="{FF2B5EF4-FFF2-40B4-BE49-F238E27FC236}">
              <a16:creationId xmlns:a16="http://schemas.microsoft.com/office/drawing/2014/main" id="{8254346E-4DF7-4637-BD54-828E78B18FB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28" name="Text Box 32">
          <a:extLst>
            <a:ext uri="{FF2B5EF4-FFF2-40B4-BE49-F238E27FC236}">
              <a16:creationId xmlns:a16="http://schemas.microsoft.com/office/drawing/2014/main" id="{4C816F8E-27BA-4B03-9D39-1A3384D59EEF}"/>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29" name="Text Box 34">
          <a:extLst>
            <a:ext uri="{FF2B5EF4-FFF2-40B4-BE49-F238E27FC236}">
              <a16:creationId xmlns:a16="http://schemas.microsoft.com/office/drawing/2014/main" id="{A733F12C-F2CA-493B-9803-D593005D645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30" name="Text Box 54">
          <a:extLst>
            <a:ext uri="{FF2B5EF4-FFF2-40B4-BE49-F238E27FC236}">
              <a16:creationId xmlns:a16="http://schemas.microsoft.com/office/drawing/2014/main" id="{4BBDBA4C-ED3F-4FD4-9872-0CBAFAAC7851}"/>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31" name="Text Box 55">
          <a:extLst>
            <a:ext uri="{FF2B5EF4-FFF2-40B4-BE49-F238E27FC236}">
              <a16:creationId xmlns:a16="http://schemas.microsoft.com/office/drawing/2014/main" id="{C29CC05F-CE18-452C-A41E-65041A894C5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32" name="Text Box 32">
          <a:extLst>
            <a:ext uri="{FF2B5EF4-FFF2-40B4-BE49-F238E27FC236}">
              <a16:creationId xmlns:a16="http://schemas.microsoft.com/office/drawing/2014/main" id="{7B66E989-12E3-42B8-A6AF-293417F6F80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33" name="Text Box 34">
          <a:extLst>
            <a:ext uri="{FF2B5EF4-FFF2-40B4-BE49-F238E27FC236}">
              <a16:creationId xmlns:a16="http://schemas.microsoft.com/office/drawing/2014/main" id="{EA4FE597-87E1-4A35-AC62-2D9FE5FDFC56}"/>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34" name="Text Box 54">
          <a:extLst>
            <a:ext uri="{FF2B5EF4-FFF2-40B4-BE49-F238E27FC236}">
              <a16:creationId xmlns:a16="http://schemas.microsoft.com/office/drawing/2014/main" id="{E98D8A6D-58EF-4ECE-85FA-BEC668C8BB6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35" name="Text Box 55">
          <a:extLst>
            <a:ext uri="{FF2B5EF4-FFF2-40B4-BE49-F238E27FC236}">
              <a16:creationId xmlns:a16="http://schemas.microsoft.com/office/drawing/2014/main" id="{620DF1DD-C5E3-4DBF-B64A-A30EDF8943D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36" name="Text Box 32">
          <a:extLst>
            <a:ext uri="{FF2B5EF4-FFF2-40B4-BE49-F238E27FC236}">
              <a16:creationId xmlns:a16="http://schemas.microsoft.com/office/drawing/2014/main" id="{F02852F0-722C-44B1-A4DD-5011805FB949}"/>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37" name="Text Box 34">
          <a:extLst>
            <a:ext uri="{FF2B5EF4-FFF2-40B4-BE49-F238E27FC236}">
              <a16:creationId xmlns:a16="http://schemas.microsoft.com/office/drawing/2014/main" id="{ADDF272B-B7A3-4473-96F7-C33753B0CDEA}"/>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38" name="Text Box 54">
          <a:extLst>
            <a:ext uri="{FF2B5EF4-FFF2-40B4-BE49-F238E27FC236}">
              <a16:creationId xmlns:a16="http://schemas.microsoft.com/office/drawing/2014/main" id="{E4A3AA40-24CB-44D2-A472-59F37F690556}"/>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39" name="Text Box 55">
          <a:extLst>
            <a:ext uri="{FF2B5EF4-FFF2-40B4-BE49-F238E27FC236}">
              <a16:creationId xmlns:a16="http://schemas.microsoft.com/office/drawing/2014/main" id="{385B067D-6482-490B-BB83-3B5FA958378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40" name="Text Box 32">
          <a:extLst>
            <a:ext uri="{FF2B5EF4-FFF2-40B4-BE49-F238E27FC236}">
              <a16:creationId xmlns:a16="http://schemas.microsoft.com/office/drawing/2014/main" id="{51204F5A-2978-4428-B98B-BC627F00C7B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41" name="Text Box 34">
          <a:extLst>
            <a:ext uri="{FF2B5EF4-FFF2-40B4-BE49-F238E27FC236}">
              <a16:creationId xmlns:a16="http://schemas.microsoft.com/office/drawing/2014/main" id="{72C7CFCD-AFCB-40AE-B9D2-3E2DC77658D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42" name="Text Box 54">
          <a:extLst>
            <a:ext uri="{FF2B5EF4-FFF2-40B4-BE49-F238E27FC236}">
              <a16:creationId xmlns:a16="http://schemas.microsoft.com/office/drawing/2014/main" id="{1045FAD5-97F3-447B-9310-B5D77E1EA71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43" name="Text Box 55">
          <a:extLst>
            <a:ext uri="{FF2B5EF4-FFF2-40B4-BE49-F238E27FC236}">
              <a16:creationId xmlns:a16="http://schemas.microsoft.com/office/drawing/2014/main" id="{82AE4CD6-3A59-4A52-ACBF-CB2F17A6A6C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44" name="Text Box 32">
          <a:extLst>
            <a:ext uri="{FF2B5EF4-FFF2-40B4-BE49-F238E27FC236}">
              <a16:creationId xmlns:a16="http://schemas.microsoft.com/office/drawing/2014/main" id="{AD280DC2-5C9E-410C-B048-E1C29678D2A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45" name="Text Box 34">
          <a:extLst>
            <a:ext uri="{FF2B5EF4-FFF2-40B4-BE49-F238E27FC236}">
              <a16:creationId xmlns:a16="http://schemas.microsoft.com/office/drawing/2014/main" id="{6B07A895-32C0-45DC-A45F-B3FEB5AF0AC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46" name="Text Box 54">
          <a:extLst>
            <a:ext uri="{FF2B5EF4-FFF2-40B4-BE49-F238E27FC236}">
              <a16:creationId xmlns:a16="http://schemas.microsoft.com/office/drawing/2014/main" id="{0DE77D49-683A-4C44-A81B-EE8D8A005A4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47" name="Text Box 55">
          <a:extLst>
            <a:ext uri="{FF2B5EF4-FFF2-40B4-BE49-F238E27FC236}">
              <a16:creationId xmlns:a16="http://schemas.microsoft.com/office/drawing/2014/main" id="{D35C8BDF-013F-4E3F-81B5-9D702FFAC50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48" name="Text Box 32">
          <a:extLst>
            <a:ext uri="{FF2B5EF4-FFF2-40B4-BE49-F238E27FC236}">
              <a16:creationId xmlns:a16="http://schemas.microsoft.com/office/drawing/2014/main" id="{F599DDA4-ABC2-41CE-A8D4-3ACA8F68E68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49" name="Text Box 34">
          <a:extLst>
            <a:ext uri="{FF2B5EF4-FFF2-40B4-BE49-F238E27FC236}">
              <a16:creationId xmlns:a16="http://schemas.microsoft.com/office/drawing/2014/main" id="{EAE624D2-81AB-445F-878F-7BAD8BC0649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50" name="Text Box 54">
          <a:extLst>
            <a:ext uri="{FF2B5EF4-FFF2-40B4-BE49-F238E27FC236}">
              <a16:creationId xmlns:a16="http://schemas.microsoft.com/office/drawing/2014/main" id="{00B54139-761E-476F-BE3F-316F4AB2139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51" name="Text Box 55">
          <a:extLst>
            <a:ext uri="{FF2B5EF4-FFF2-40B4-BE49-F238E27FC236}">
              <a16:creationId xmlns:a16="http://schemas.microsoft.com/office/drawing/2014/main" id="{55A373E9-30A8-4E52-A8B4-8ED728C23DF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52" name="Text Box 32">
          <a:extLst>
            <a:ext uri="{FF2B5EF4-FFF2-40B4-BE49-F238E27FC236}">
              <a16:creationId xmlns:a16="http://schemas.microsoft.com/office/drawing/2014/main" id="{A7882F52-40A4-4422-89BA-975C239F1B2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53" name="Text Box 34">
          <a:extLst>
            <a:ext uri="{FF2B5EF4-FFF2-40B4-BE49-F238E27FC236}">
              <a16:creationId xmlns:a16="http://schemas.microsoft.com/office/drawing/2014/main" id="{E7B59B2B-AF0D-416D-BC71-0A57A1709A2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54" name="Text Box 54">
          <a:extLst>
            <a:ext uri="{FF2B5EF4-FFF2-40B4-BE49-F238E27FC236}">
              <a16:creationId xmlns:a16="http://schemas.microsoft.com/office/drawing/2014/main" id="{3B15CC35-1D6F-4F7C-9308-A3C4388FDBE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55" name="Text Box 55">
          <a:extLst>
            <a:ext uri="{FF2B5EF4-FFF2-40B4-BE49-F238E27FC236}">
              <a16:creationId xmlns:a16="http://schemas.microsoft.com/office/drawing/2014/main" id="{ECCC4BE2-A514-4FA3-A2D1-F84166F3A6F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56" name="Text Box 32">
          <a:extLst>
            <a:ext uri="{FF2B5EF4-FFF2-40B4-BE49-F238E27FC236}">
              <a16:creationId xmlns:a16="http://schemas.microsoft.com/office/drawing/2014/main" id="{AC43AC57-6876-458B-9174-6BC58BC0D8D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57" name="Text Box 34">
          <a:extLst>
            <a:ext uri="{FF2B5EF4-FFF2-40B4-BE49-F238E27FC236}">
              <a16:creationId xmlns:a16="http://schemas.microsoft.com/office/drawing/2014/main" id="{7FB84E63-775D-4A22-90A7-9AEA897D2D7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58" name="Text Box 54">
          <a:extLst>
            <a:ext uri="{FF2B5EF4-FFF2-40B4-BE49-F238E27FC236}">
              <a16:creationId xmlns:a16="http://schemas.microsoft.com/office/drawing/2014/main" id="{908A4B22-7740-4F76-9157-F388E053D266}"/>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59" name="Text Box 55">
          <a:extLst>
            <a:ext uri="{FF2B5EF4-FFF2-40B4-BE49-F238E27FC236}">
              <a16:creationId xmlns:a16="http://schemas.microsoft.com/office/drawing/2014/main" id="{5D9704A3-C45E-429A-8351-156DBC239D73}"/>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60" name="Text Box 32">
          <a:extLst>
            <a:ext uri="{FF2B5EF4-FFF2-40B4-BE49-F238E27FC236}">
              <a16:creationId xmlns:a16="http://schemas.microsoft.com/office/drawing/2014/main" id="{14F618AB-481A-4D59-A7A9-C0E443897AE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61" name="Text Box 34">
          <a:extLst>
            <a:ext uri="{FF2B5EF4-FFF2-40B4-BE49-F238E27FC236}">
              <a16:creationId xmlns:a16="http://schemas.microsoft.com/office/drawing/2014/main" id="{78023A99-87F7-434A-96A0-09315D526473}"/>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62" name="Text Box 54">
          <a:extLst>
            <a:ext uri="{FF2B5EF4-FFF2-40B4-BE49-F238E27FC236}">
              <a16:creationId xmlns:a16="http://schemas.microsoft.com/office/drawing/2014/main" id="{C060423B-E1BD-4B31-BCF2-1FC1EFAA23B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63" name="Text Box 55">
          <a:extLst>
            <a:ext uri="{FF2B5EF4-FFF2-40B4-BE49-F238E27FC236}">
              <a16:creationId xmlns:a16="http://schemas.microsoft.com/office/drawing/2014/main" id="{0897D369-DD92-4721-9A04-5CBE5A43D6F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64" name="Text Box 32">
          <a:extLst>
            <a:ext uri="{FF2B5EF4-FFF2-40B4-BE49-F238E27FC236}">
              <a16:creationId xmlns:a16="http://schemas.microsoft.com/office/drawing/2014/main" id="{28948592-ECEF-48B9-9DBF-AEF4547D43B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65" name="Text Box 34">
          <a:extLst>
            <a:ext uri="{FF2B5EF4-FFF2-40B4-BE49-F238E27FC236}">
              <a16:creationId xmlns:a16="http://schemas.microsoft.com/office/drawing/2014/main" id="{AFA47025-B27E-44F1-9BD4-EAC051D75C2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66" name="Text Box 54">
          <a:extLst>
            <a:ext uri="{FF2B5EF4-FFF2-40B4-BE49-F238E27FC236}">
              <a16:creationId xmlns:a16="http://schemas.microsoft.com/office/drawing/2014/main" id="{2E882FE2-EE10-422A-A190-B11812131BCD}"/>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67" name="Text Box 55">
          <a:extLst>
            <a:ext uri="{FF2B5EF4-FFF2-40B4-BE49-F238E27FC236}">
              <a16:creationId xmlns:a16="http://schemas.microsoft.com/office/drawing/2014/main" id="{2E75F90A-26F1-4826-8610-E3585B922CE4}"/>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68" name="Text Box 32">
          <a:extLst>
            <a:ext uri="{FF2B5EF4-FFF2-40B4-BE49-F238E27FC236}">
              <a16:creationId xmlns:a16="http://schemas.microsoft.com/office/drawing/2014/main" id="{D1050CFF-0940-41C0-AF94-2D0DBA94A59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69" name="Text Box 34">
          <a:extLst>
            <a:ext uri="{FF2B5EF4-FFF2-40B4-BE49-F238E27FC236}">
              <a16:creationId xmlns:a16="http://schemas.microsoft.com/office/drawing/2014/main" id="{04B609B5-B315-4A6E-A73F-06ABF3EFDD8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70" name="Text Box 54">
          <a:extLst>
            <a:ext uri="{FF2B5EF4-FFF2-40B4-BE49-F238E27FC236}">
              <a16:creationId xmlns:a16="http://schemas.microsoft.com/office/drawing/2014/main" id="{EFFF65FA-8C77-43BA-9723-45ED481F7CA6}"/>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71" name="Text Box 55">
          <a:extLst>
            <a:ext uri="{FF2B5EF4-FFF2-40B4-BE49-F238E27FC236}">
              <a16:creationId xmlns:a16="http://schemas.microsoft.com/office/drawing/2014/main" id="{99FE61B3-FE2E-44C8-8551-0A91708923F3}"/>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72" name="Text Box 32">
          <a:extLst>
            <a:ext uri="{FF2B5EF4-FFF2-40B4-BE49-F238E27FC236}">
              <a16:creationId xmlns:a16="http://schemas.microsoft.com/office/drawing/2014/main" id="{7EE71C7C-430C-47F4-8EB6-8AA09C58AD7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73" name="Text Box 34">
          <a:extLst>
            <a:ext uri="{FF2B5EF4-FFF2-40B4-BE49-F238E27FC236}">
              <a16:creationId xmlns:a16="http://schemas.microsoft.com/office/drawing/2014/main" id="{771C4922-3B19-4576-B338-4C773A4AA718}"/>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74" name="Text Box 54">
          <a:extLst>
            <a:ext uri="{FF2B5EF4-FFF2-40B4-BE49-F238E27FC236}">
              <a16:creationId xmlns:a16="http://schemas.microsoft.com/office/drawing/2014/main" id="{9182519B-35BB-45D9-8E78-9E44660E350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75" name="Text Box 55">
          <a:extLst>
            <a:ext uri="{FF2B5EF4-FFF2-40B4-BE49-F238E27FC236}">
              <a16:creationId xmlns:a16="http://schemas.microsoft.com/office/drawing/2014/main" id="{04EBF0CE-282D-4438-B2AB-AB47C36EF4B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76" name="Text Box 32">
          <a:extLst>
            <a:ext uri="{FF2B5EF4-FFF2-40B4-BE49-F238E27FC236}">
              <a16:creationId xmlns:a16="http://schemas.microsoft.com/office/drawing/2014/main" id="{7D444B62-B607-4E0D-8D50-9C8B977434A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77" name="Text Box 34">
          <a:extLst>
            <a:ext uri="{FF2B5EF4-FFF2-40B4-BE49-F238E27FC236}">
              <a16:creationId xmlns:a16="http://schemas.microsoft.com/office/drawing/2014/main" id="{2C671FA3-DD19-411D-BCD8-DCEB244B668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78" name="Text Box 54">
          <a:extLst>
            <a:ext uri="{FF2B5EF4-FFF2-40B4-BE49-F238E27FC236}">
              <a16:creationId xmlns:a16="http://schemas.microsoft.com/office/drawing/2014/main" id="{BE1033A3-1F04-4620-A6BD-76DA2D8CC10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79" name="Text Box 55">
          <a:extLst>
            <a:ext uri="{FF2B5EF4-FFF2-40B4-BE49-F238E27FC236}">
              <a16:creationId xmlns:a16="http://schemas.microsoft.com/office/drawing/2014/main" id="{A4632C4D-3631-4B61-BF54-67E3F738421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0" name="Text Box 32">
          <a:extLst>
            <a:ext uri="{FF2B5EF4-FFF2-40B4-BE49-F238E27FC236}">
              <a16:creationId xmlns:a16="http://schemas.microsoft.com/office/drawing/2014/main" id="{D56F1802-A0DC-4785-B095-C5509423B67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1" name="Text Box 34">
          <a:extLst>
            <a:ext uri="{FF2B5EF4-FFF2-40B4-BE49-F238E27FC236}">
              <a16:creationId xmlns:a16="http://schemas.microsoft.com/office/drawing/2014/main" id="{F90921E2-757C-4086-8B11-1ABCFC77158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2" name="Text Box 54">
          <a:extLst>
            <a:ext uri="{FF2B5EF4-FFF2-40B4-BE49-F238E27FC236}">
              <a16:creationId xmlns:a16="http://schemas.microsoft.com/office/drawing/2014/main" id="{0D3CA54F-9FCE-4D6A-BD9F-2948FE7A67E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3" name="Text Box 55">
          <a:extLst>
            <a:ext uri="{FF2B5EF4-FFF2-40B4-BE49-F238E27FC236}">
              <a16:creationId xmlns:a16="http://schemas.microsoft.com/office/drawing/2014/main" id="{C5392700-0A8E-454F-A0BF-430BC8876D2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4" name="Text Box 32">
          <a:extLst>
            <a:ext uri="{FF2B5EF4-FFF2-40B4-BE49-F238E27FC236}">
              <a16:creationId xmlns:a16="http://schemas.microsoft.com/office/drawing/2014/main" id="{76A2DFA6-8328-4044-9BE4-DDA889E8518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5" name="Text Box 34">
          <a:extLst>
            <a:ext uri="{FF2B5EF4-FFF2-40B4-BE49-F238E27FC236}">
              <a16:creationId xmlns:a16="http://schemas.microsoft.com/office/drawing/2014/main" id="{334C395B-5454-46AF-8C04-D8FE816F32D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6" name="Text Box 54">
          <a:extLst>
            <a:ext uri="{FF2B5EF4-FFF2-40B4-BE49-F238E27FC236}">
              <a16:creationId xmlns:a16="http://schemas.microsoft.com/office/drawing/2014/main" id="{4C837F6A-F442-43DC-9327-44B74D094010}"/>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7" name="Text Box 55">
          <a:extLst>
            <a:ext uri="{FF2B5EF4-FFF2-40B4-BE49-F238E27FC236}">
              <a16:creationId xmlns:a16="http://schemas.microsoft.com/office/drawing/2014/main" id="{C97EC413-6BC2-4F1D-B79C-0D1E4BBA6B3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8" name="Text Box 32">
          <a:extLst>
            <a:ext uri="{FF2B5EF4-FFF2-40B4-BE49-F238E27FC236}">
              <a16:creationId xmlns:a16="http://schemas.microsoft.com/office/drawing/2014/main" id="{64B5983A-2ED5-4628-B6CF-53DEFC3707B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089" name="Text Box 34">
          <a:extLst>
            <a:ext uri="{FF2B5EF4-FFF2-40B4-BE49-F238E27FC236}">
              <a16:creationId xmlns:a16="http://schemas.microsoft.com/office/drawing/2014/main" id="{FEA6C0FC-213D-41F7-8EB8-E0615C3609DB}"/>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90" name="Text Box 54">
          <a:extLst>
            <a:ext uri="{FF2B5EF4-FFF2-40B4-BE49-F238E27FC236}">
              <a16:creationId xmlns:a16="http://schemas.microsoft.com/office/drawing/2014/main" id="{9FD7B3F9-BDA4-48C6-8829-2B79F4F4E3E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91" name="Text Box 55">
          <a:extLst>
            <a:ext uri="{FF2B5EF4-FFF2-40B4-BE49-F238E27FC236}">
              <a16:creationId xmlns:a16="http://schemas.microsoft.com/office/drawing/2014/main" id="{E7302FF1-14F1-4529-8E57-7F397CBB238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92" name="Text Box 32">
          <a:extLst>
            <a:ext uri="{FF2B5EF4-FFF2-40B4-BE49-F238E27FC236}">
              <a16:creationId xmlns:a16="http://schemas.microsoft.com/office/drawing/2014/main" id="{44AF8338-9D76-4B3B-93F4-25F7BB26BAC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93" name="Text Box 34">
          <a:extLst>
            <a:ext uri="{FF2B5EF4-FFF2-40B4-BE49-F238E27FC236}">
              <a16:creationId xmlns:a16="http://schemas.microsoft.com/office/drawing/2014/main" id="{6CB41F7F-2D44-4AF2-873A-B521B79F694F}"/>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94" name="Text Box 54">
          <a:extLst>
            <a:ext uri="{FF2B5EF4-FFF2-40B4-BE49-F238E27FC236}">
              <a16:creationId xmlns:a16="http://schemas.microsoft.com/office/drawing/2014/main" id="{4437C02C-B0D4-477C-8B3F-EDD6E991FAFF}"/>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95" name="Text Box 55">
          <a:extLst>
            <a:ext uri="{FF2B5EF4-FFF2-40B4-BE49-F238E27FC236}">
              <a16:creationId xmlns:a16="http://schemas.microsoft.com/office/drawing/2014/main" id="{309B3198-920E-4EA0-ADD6-F0585679ABDA}"/>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96" name="Text Box 32">
          <a:extLst>
            <a:ext uri="{FF2B5EF4-FFF2-40B4-BE49-F238E27FC236}">
              <a16:creationId xmlns:a16="http://schemas.microsoft.com/office/drawing/2014/main" id="{BB21B2F1-BD93-440D-BDB5-1D44D6C3DD23}"/>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097" name="Text Box 34">
          <a:extLst>
            <a:ext uri="{FF2B5EF4-FFF2-40B4-BE49-F238E27FC236}">
              <a16:creationId xmlns:a16="http://schemas.microsoft.com/office/drawing/2014/main" id="{D28BAA85-F611-4818-A273-D9E27334DF95}"/>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98" name="Text Box 54">
          <a:extLst>
            <a:ext uri="{FF2B5EF4-FFF2-40B4-BE49-F238E27FC236}">
              <a16:creationId xmlns:a16="http://schemas.microsoft.com/office/drawing/2014/main" id="{FFF7AC0D-1EDF-4D4F-A2E7-8903567D5248}"/>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099" name="Text Box 55">
          <a:extLst>
            <a:ext uri="{FF2B5EF4-FFF2-40B4-BE49-F238E27FC236}">
              <a16:creationId xmlns:a16="http://schemas.microsoft.com/office/drawing/2014/main" id="{03566B81-716D-4E53-9D7C-54DF73B5238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00" name="Text Box 32">
          <a:extLst>
            <a:ext uri="{FF2B5EF4-FFF2-40B4-BE49-F238E27FC236}">
              <a16:creationId xmlns:a16="http://schemas.microsoft.com/office/drawing/2014/main" id="{0571863A-6416-4C47-91BD-4DFEF04D1A0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01" name="Text Box 34">
          <a:extLst>
            <a:ext uri="{FF2B5EF4-FFF2-40B4-BE49-F238E27FC236}">
              <a16:creationId xmlns:a16="http://schemas.microsoft.com/office/drawing/2014/main" id="{64CD346E-564D-44F1-9B89-D48595BD59A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02" name="Text Box 54">
          <a:extLst>
            <a:ext uri="{FF2B5EF4-FFF2-40B4-BE49-F238E27FC236}">
              <a16:creationId xmlns:a16="http://schemas.microsoft.com/office/drawing/2014/main" id="{5731342E-29EA-4C09-BBCF-47C5148C9F08}"/>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03" name="Text Box 55">
          <a:extLst>
            <a:ext uri="{FF2B5EF4-FFF2-40B4-BE49-F238E27FC236}">
              <a16:creationId xmlns:a16="http://schemas.microsoft.com/office/drawing/2014/main" id="{FA6DF36A-64A9-4923-9F25-3AC1B9FAE023}"/>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04" name="Text Box 32">
          <a:extLst>
            <a:ext uri="{FF2B5EF4-FFF2-40B4-BE49-F238E27FC236}">
              <a16:creationId xmlns:a16="http://schemas.microsoft.com/office/drawing/2014/main" id="{C60F92DE-45E6-40F9-AEA9-A514F4E227DA}"/>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05" name="Text Box 34">
          <a:extLst>
            <a:ext uri="{FF2B5EF4-FFF2-40B4-BE49-F238E27FC236}">
              <a16:creationId xmlns:a16="http://schemas.microsoft.com/office/drawing/2014/main" id="{C2CD8C09-7C41-4874-9500-38E68BFDCA6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06" name="Text Box 54">
          <a:extLst>
            <a:ext uri="{FF2B5EF4-FFF2-40B4-BE49-F238E27FC236}">
              <a16:creationId xmlns:a16="http://schemas.microsoft.com/office/drawing/2014/main" id="{B63D3971-91DA-4E06-B5E4-61FE5DD6E82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07" name="Text Box 55">
          <a:extLst>
            <a:ext uri="{FF2B5EF4-FFF2-40B4-BE49-F238E27FC236}">
              <a16:creationId xmlns:a16="http://schemas.microsoft.com/office/drawing/2014/main" id="{DFC7542F-B16D-4998-94D2-D0FABF76999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08" name="Text Box 32">
          <a:extLst>
            <a:ext uri="{FF2B5EF4-FFF2-40B4-BE49-F238E27FC236}">
              <a16:creationId xmlns:a16="http://schemas.microsoft.com/office/drawing/2014/main" id="{C663347B-8C46-495E-9DD2-B4FF4A6B245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09" name="Text Box 34">
          <a:extLst>
            <a:ext uri="{FF2B5EF4-FFF2-40B4-BE49-F238E27FC236}">
              <a16:creationId xmlns:a16="http://schemas.microsoft.com/office/drawing/2014/main" id="{B851AA8E-D1D4-48B4-A171-E848D4F8F69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0" name="Text Box 54">
          <a:extLst>
            <a:ext uri="{FF2B5EF4-FFF2-40B4-BE49-F238E27FC236}">
              <a16:creationId xmlns:a16="http://schemas.microsoft.com/office/drawing/2014/main" id="{F5389441-3C26-4B9D-BD30-B3CB5050F75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1" name="Text Box 55">
          <a:extLst>
            <a:ext uri="{FF2B5EF4-FFF2-40B4-BE49-F238E27FC236}">
              <a16:creationId xmlns:a16="http://schemas.microsoft.com/office/drawing/2014/main" id="{9A0F9EB7-61E8-441B-B608-A5CD481F203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2" name="Text Box 32">
          <a:extLst>
            <a:ext uri="{FF2B5EF4-FFF2-40B4-BE49-F238E27FC236}">
              <a16:creationId xmlns:a16="http://schemas.microsoft.com/office/drawing/2014/main" id="{B0E2C0AB-9A60-4098-8661-45A1F3D7FAD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3" name="Text Box 34">
          <a:extLst>
            <a:ext uri="{FF2B5EF4-FFF2-40B4-BE49-F238E27FC236}">
              <a16:creationId xmlns:a16="http://schemas.microsoft.com/office/drawing/2014/main" id="{517C9834-D2B7-44EE-BF23-F6E3735735B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4" name="Text Box 54">
          <a:extLst>
            <a:ext uri="{FF2B5EF4-FFF2-40B4-BE49-F238E27FC236}">
              <a16:creationId xmlns:a16="http://schemas.microsoft.com/office/drawing/2014/main" id="{C2A9D8B2-A5ED-4814-B2E1-006B94AB641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5" name="Text Box 55">
          <a:extLst>
            <a:ext uri="{FF2B5EF4-FFF2-40B4-BE49-F238E27FC236}">
              <a16:creationId xmlns:a16="http://schemas.microsoft.com/office/drawing/2014/main" id="{03E6EA48-955D-40FC-869B-DC64EA2AD39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6" name="Text Box 32">
          <a:extLst>
            <a:ext uri="{FF2B5EF4-FFF2-40B4-BE49-F238E27FC236}">
              <a16:creationId xmlns:a16="http://schemas.microsoft.com/office/drawing/2014/main" id="{3080F6C3-E365-4A3D-842D-87E97E479D2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7" name="Text Box 34">
          <a:extLst>
            <a:ext uri="{FF2B5EF4-FFF2-40B4-BE49-F238E27FC236}">
              <a16:creationId xmlns:a16="http://schemas.microsoft.com/office/drawing/2014/main" id="{C4925319-CF52-414C-8549-3F60501E2A4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8" name="Text Box 54">
          <a:extLst>
            <a:ext uri="{FF2B5EF4-FFF2-40B4-BE49-F238E27FC236}">
              <a16:creationId xmlns:a16="http://schemas.microsoft.com/office/drawing/2014/main" id="{AF277BA5-2892-4216-8839-F01FF772768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19" name="Text Box 55">
          <a:extLst>
            <a:ext uri="{FF2B5EF4-FFF2-40B4-BE49-F238E27FC236}">
              <a16:creationId xmlns:a16="http://schemas.microsoft.com/office/drawing/2014/main" id="{0E47ED72-9D4B-408B-A2F2-963131E3A470}"/>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20" name="Text Box 32">
          <a:extLst>
            <a:ext uri="{FF2B5EF4-FFF2-40B4-BE49-F238E27FC236}">
              <a16:creationId xmlns:a16="http://schemas.microsoft.com/office/drawing/2014/main" id="{53048DCE-CC7B-4084-ACD5-21C7C739F78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21" name="Text Box 34">
          <a:extLst>
            <a:ext uri="{FF2B5EF4-FFF2-40B4-BE49-F238E27FC236}">
              <a16:creationId xmlns:a16="http://schemas.microsoft.com/office/drawing/2014/main" id="{FC603052-55FF-4C03-B5DD-9999F20F589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22" name="Text Box 54">
          <a:extLst>
            <a:ext uri="{FF2B5EF4-FFF2-40B4-BE49-F238E27FC236}">
              <a16:creationId xmlns:a16="http://schemas.microsoft.com/office/drawing/2014/main" id="{109BB87F-DDB8-44DD-8563-D44425FA0BDA}"/>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23" name="Text Box 55">
          <a:extLst>
            <a:ext uri="{FF2B5EF4-FFF2-40B4-BE49-F238E27FC236}">
              <a16:creationId xmlns:a16="http://schemas.microsoft.com/office/drawing/2014/main" id="{6940A717-0272-4B18-9F36-52E06248AD9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24" name="Text Box 32">
          <a:extLst>
            <a:ext uri="{FF2B5EF4-FFF2-40B4-BE49-F238E27FC236}">
              <a16:creationId xmlns:a16="http://schemas.microsoft.com/office/drawing/2014/main" id="{AFFE7BD0-566C-4CCE-AAF2-29F03310E05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25" name="Text Box 34">
          <a:extLst>
            <a:ext uri="{FF2B5EF4-FFF2-40B4-BE49-F238E27FC236}">
              <a16:creationId xmlns:a16="http://schemas.microsoft.com/office/drawing/2014/main" id="{B0375DC7-A6AE-4004-B4B1-47B391ECE3F5}"/>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26" name="Text Box 54">
          <a:extLst>
            <a:ext uri="{FF2B5EF4-FFF2-40B4-BE49-F238E27FC236}">
              <a16:creationId xmlns:a16="http://schemas.microsoft.com/office/drawing/2014/main" id="{EB70C05B-A43E-4611-B81B-EE9FCBDE274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27" name="Text Box 55">
          <a:extLst>
            <a:ext uri="{FF2B5EF4-FFF2-40B4-BE49-F238E27FC236}">
              <a16:creationId xmlns:a16="http://schemas.microsoft.com/office/drawing/2014/main" id="{B5D0B1CE-773F-451A-B169-7C42F2B99AC1}"/>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28" name="Text Box 32">
          <a:extLst>
            <a:ext uri="{FF2B5EF4-FFF2-40B4-BE49-F238E27FC236}">
              <a16:creationId xmlns:a16="http://schemas.microsoft.com/office/drawing/2014/main" id="{710B2E8F-051B-4049-A7A3-52B7D912BB9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29" name="Text Box 34">
          <a:extLst>
            <a:ext uri="{FF2B5EF4-FFF2-40B4-BE49-F238E27FC236}">
              <a16:creationId xmlns:a16="http://schemas.microsoft.com/office/drawing/2014/main" id="{2CFDE158-FD39-4964-A83A-F5EF3539C3EF}"/>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30" name="Text Box 54">
          <a:extLst>
            <a:ext uri="{FF2B5EF4-FFF2-40B4-BE49-F238E27FC236}">
              <a16:creationId xmlns:a16="http://schemas.microsoft.com/office/drawing/2014/main" id="{B87AB7A2-E6FE-48D7-8E76-8AC28E47F7D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31" name="Text Box 55">
          <a:extLst>
            <a:ext uri="{FF2B5EF4-FFF2-40B4-BE49-F238E27FC236}">
              <a16:creationId xmlns:a16="http://schemas.microsoft.com/office/drawing/2014/main" id="{CAFDB52F-3C04-4AAF-A9C6-1D2CFBFEB95D}"/>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32" name="Text Box 32">
          <a:extLst>
            <a:ext uri="{FF2B5EF4-FFF2-40B4-BE49-F238E27FC236}">
              <a16:creationId xmlns:a16="http://schemas.microsoft.com/office/drawing/2014/main" id="{2D60494D-F3A8-4F02-95B2-FA5F5DAB715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33" name="Text Box 34">
          <a:extLst>
            <a:ext uri="{FF2B5EF4-FFF2-40B4-BE49-F238E27FC236}">
              <a16:creationId xmlns:a16="http://schemas.microsoft.com/office/drawing/2014/main" id="{44EC0E60-06C8-46A7-8962-7388810F5EE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34" name="Text Box 54">
          <a:extLst>
            <a:ext uri="{FF2B5EF4-FFF2-40B4-BE49-F238E27FC236}">
              <a16:creationId xmlns:a16="http://schemas.microsoft.com/office/drawing/2014/main" id="{83959ACD-B4B7-4491-8CE5-ED60DBED47B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35" name="Text Box 55">
          <a:extLst>
            <a:ext uri="{FF2B5EF4-FFF2-40B4-BE49-F238E27FC236}">
              <a16:creationId xmlns:a16="http://schemas.microsoft.com/office/drawing/2014/main" id="{3E1AE430-EC88-402D-84BA-F21946D5781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36" name="Text Box 32">
          <a:extLst>
            <a:ext uri="{FF2B5EF4-FFF2-40B4-BE49-F238E27FC236}">
              <a16:creationId xmlns:a16="http://schemas.microsoft.com/office/drawing/2014/main" id="{87BBC860-2A68-410A-B121-8F77834BB72E}"/>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37" name="Text Box 34">
          <a:extLst>
            <a:ext uri="{FF2B5EF4-FFF2-40B4-BE49-F238E27FC236}">
              <a16:creationId xmlns:a16="http://schemas.microsoft.com/office/drawing/2014/main" id="{67EA72A3-F64B-4DCA-AF22-F87D8110F1CE}"/>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38" name="Text Box 54">
          <a:extLst>
            <a:ext uri="{FF2B5EF4-FFF2-40B4-BE49-F238E27FC236}">
              <a16:creationId xmlns:a16="http://schemas.microsoft.com/office/drawing/2014/main" id="{898946E2-924B-4216-9280-5799D9A61F3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39" name="Text Box 55">
          <a:extLst>
            <a:ext uri="{FF2B5EF4-FFF2-40B4-BE49-F238E27FC236}">
              <a16:creationId xmlns:a16="http://schemas.microsoft.com/office/drawing/2014/main" id="{5826219C-E6B5-4481-8ED4-00F6CC2D520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0" name="Text Box 32">
          <a:extLst>
            <a:ext uri="{FF2B5EF4-FFF2-40B4-BE49-F238E27FC236}">
              <a16:creationId xmlns:a16="http://schemas.microsoft.com/office/drawing/2014/main" id="{42CC1FA6-4762-46BC-8D97-15DF42F9C3A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1" name="Text Box 34">
          <a:extLst>
            <a:ext uri="{FF2B5EF4-FFF2-40B4-BE49-F238E27FC236}">
              <a16:creationId xmlns:a16="http://schemas.microsoft.com/office/drawing/2014/main" id="{C37D7DD8-7166-43D7-AD41-57CA7168CD2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2" name="Text Box 54">
          <a:extLst>
            <a:ext uri="{FF2B5EF4-FFF2-40B4-BE49-F238E27FC236}">
              <a16:creationId xmlns:a16="http://schemas.microsoft.com/office/drawing/2014/main" id="{21FBEC7A-28DF-431C-93B1-5A31159ED09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3" name="Text Box 55">
          <a:extLst>
            <a:ext uri="{FF2B5EF4-FFF2-40B4-BE49-F238E27FC236}">
              <a16:creationId xmlns:a16="http://schemas.microsoft.com/office/drawing/2014/main" id="{B16AC0CA-9DC4-46DE-AFC7-D5784F9C291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4" name="Text Box 32">
          <a:extLst>
            <a:ext uri="{FF2B5EF4-FFF2-40B4-BE49-F238E27FC236}">
              <a16:creationId xmlns:a16="http://schemas.microsoft.com/office/drawing/2014/main" id="{5849AA8A-42B8-4D8D-9136-C33D732FBB4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5" name="Text Box 34">
          <a:extLst>
            <a:ext uri="{FF2B5EF4-FFF2-40B4-BE49-F238E27FC236}">
              <a16:creationId xmlns:a16="http://schemas.microsoft.com/office/drawing/2014/main" id="{E8263BB6-FEBA-429F-A5F7-DF5765E1B080}"/>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6" name="Text Box 54">
          <a:extLst>
            <a:ext uri="{FF2B5EF4-FFF2-40B4-BE49-F238E27FC236}">
              <a16:creationId xmlns:a16="http://schemas.microsoft.com/office/drawing/2014/main" id="{B6ED643A-8168-4AA9-820C-C05BC6974A7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7" name="Text Box 55">
          <a:extLst>
            <a:ext uri="{FF2B5EF4-FFF2-40B4-BE49-F238E27FC236}">
              <a16:creationId xmlns:a16="http://schemas.microsoft.com/office/drawing/2014/main" id="{22658300-1AE4-4593-A119-688B1F54BBF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8" name="Text Box 32">
          <a:extLst>
            <a:ext uri="{FF2B5EF4-FFF2-40B4-BE49-F238E27FC236}">
              <a16:creationId xmlns:a16="http://schemas.microsoft.com/office/drawing/2014/main" id="{C343FF14-E2BA-4715-8D26-7A15B7B27F2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49" name="Text Box 34">
          <a:extLst>
            <a:ext uri="{FF2B5EF4-FFF2-40B4-BE49-F238E27FC236}">
              <a16:creationId xmlns:a16="http://schemas.microsoft.com/office/drawing/2014/main" id="{63161B98-8DF0-4472-9F05-787CA239F2B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50" name="Text Box 54">
          <a:extLst>
            <a:ext uri="{FF2B5EF4-FFF2-40B4-BE49-F238E27FC236}">
              <a16:creationId xmlns:a16="http://schemas.microsoft.com/office/drawing/2014/main" id="{B9567030-0718-4E48-970F-3174DCCD033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51" name="Text Box 55">
          <a:extLst>
            <a:ext uri="{FF2B5EF4-FFF2-40B4-BE49-F238E27FC236}">
              <a16:creationId xmlns:a16="http://schemas.microsoft.com/office/drawing/2014/main" id="{15237ED6-1A1A-4821-9EFD-B64744E19B5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52" name="Text Box 32">
          <a:extLst>
            <a:ext uri="{FF2B5EF4-FFF2-40B4-BE49-F238E27FC236}">
              <a16:creationId xmlns:a16="http://schemas.microsoft.com/office/drawing/2014/main" id="{4874BB10-8952-4F96-B28D-DA4F01F2CCC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53" name="Text Box 34">
          <a:extLst>
            <a:ext uri="{FF2B5EF4-FFF2-40B4-BE49-F238E27FC236}">
              <a16:creationId xmlns:a16="http://schemas.microsoft.com/office/drawing/2014/main" id="{F3BCAE4A-508A-4923-A6EF-C47208445E9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54" name="Text Box 54">
          <a:extLst>
            <a:ext uri="{FF2B5EF4-FFF2-40B4-BE49-F238E27FC236}">
              <a16:creationId xmlns:a16="http://schemas.microsoft.com/office/drawing/2014/main" id="{A867C50C-ADD0-470A-A3E9-56CD8365C0A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55" name="Text Box 55">
          <a:extLst>
            <a:ext uri="{FF2B5EF4-FFF2-40B4-BE49-F238E27FC236}">
              <a16:creationId xmlns:a16="http://schemas.microsoft.com/office/drawing/2014/main" id="{82E5718B-7263-4886-88A7-596258CD886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56" name="Text Box 32">
          <a:extLst>
            <a:ext uri="{FF2B5EF4-FFF2-40B4-BE49-F238E27FC236}">
              <a16:creationId xmlns:a16="http://schemas.microsoft.com/office/drawing/2014/main" id="{7DE45F10-358B-42B2-92C8-1DBBAEB0CAEB}"/>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57" name="Text Box 34">
          <a:extLst>
            <a:ext uri="{FF2B5EF4-FFF2-40B4-BE49-F238E27FC236}">
              <a16:creationId xmlns:a16="http://schemas.microsoft.com/office/drawing/2014/main" id="{220E9088-1A8A-4661-B4BE-78BF9A274541}"/>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58" name="Text Box 54">
          <a:extLst>
            <a:ext uri="{FF2B5EF4-FFF2-40B4-BE49-F238E27FC236}">
              <a16:creationId xmlns:a16="http://schemas.microsoft.com/office/drawing/2014/main" id="{4DA15284-6AC4-4B7E-BE58-2E2B71B168D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59" name="Text Box 55">
          <a:extLst>
            <a:ext uri="{FF2B5EF4-FFF2-40B4-BE49-F238E27FC236}">
              <a16:creationId xmlns:a16="http://schemas.microsoft.com/office/drawing/2014/main" id="{103244A1-5D17-476C-BABA-C8CC506CFCE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60" name="Text Box 32">
          <a:extLst>
            <a:ext uri="{FF2B5EF4-FFF2-40B4-BE49-F238E27FC236}">
              <a16:creationId xmlns:a16="http://schemas.microsoft.com/office/drawing/2014/main" id="{227E566B-B86C-49F9-8CE2-9A9DFD17FD11}"/>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61" name="Text Box 34">
          <a:extLst>
            <a:ext uri="{FF2B5EF4-FFF2-40B4-BE49-F238E27FC236}">
              <a16:creationId xmlns:a16="http://schemas.microsoft.com/office/drawing/2014/main" id="{C11D0462-F168-41F3-BFF4-C7839C9BC92C}"/>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62" name="Text Box 54">
          <a:extLst>
            <a:ext uri="{FF2B5EF4-FFF2-40B4-BE49-F238E27FC236}">
              <a16:creationId xmlns:a16="http://schemas.microsoft.com/office/drawing/2014/main" id="{BF67C44E-DBB5-4314-B2EC-60818726E1E8}"/>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63" name="Text Box 55">
          <a:extLst>
            <a:ext uri="{FF2B5EF4-FFF2-40B4-BE49-F238E27FC236}">
              <a16:creationId xmlns:a16="http://schemas.microsoft.com/office/drawing/2014/main" id="{9323CE54-5AB0-42EF-8A9F-6A515A40F183}"/>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64" name="Text Box 32">
          <a:extLst>
            <a:ext uri="{FF2B5EF4-FFF2-40B4-BE49-F238E27FC236}">
              <a16:creationId xmlns:a16="http://schemas.microsoft.com/office/drawing/2014/main" id="{6BA3D2F5-7F76-432C-B674-4163EC93948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65" name="Text Box 34">
          <a:extLst>
            <a:ext uri="{FF2B5EF4-FFF2-40B4-BE49-F238E27FC236}">
              <a16:creationId xmlns:a16="http://schemas.microsoft.com/office/drawing/2014/main" id="{E974D43F-6899-4885-9965-A6E662E9C49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66" name="Text Box 54">
          <a:extLst>
            <a:ext uri="{FF2B5EF4-FFF2-40B4-BE49-F238E27FC236}">
              <a16:creationId xmlns:a16="http://schemas.microsoft.com/office/drawing/2014/main" id="{A8C62026-8010-4773-BC92-C98B7D83E94E}"/>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67" name="Text Box 55">
          <a:extLst>
            <a:ext uri="{FF2B5EF4-FFF2-40B4-BE49-F238E27FC236}">
              <a16:creationId xmlns:a16="http://schemas.microsoft.com/office/drawing/2014/main" id="{DED4ADF4-A03A-48A3-ADB5-6F90071C4C7E}"/>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68" name="Text Box 32">
          <a:extLst>
            <a:ext uri="{FF2B5EF4-FFF2-40B4-BE49-F238E27FC236}">
              <a16:creationId xmlns:a16="http://schemas.microsoft.com/office/drawing/2014/main" id="{B450AE95-B1E5-4C20-B39A-E2CA24DCC9A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69" name="Text Box 34">
          <a:extLst>
            <a:ext uri="{FF2B5EF4-FFF2-40B4-BE49-F238E27FC236}">
              <a16:creationId xmlns:a16="http://schemas.microsoft.com/office/drawing/2014/main" id="{439D0A37-D67C-4177-8807-498DD073D9D4}"/>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0" name="Text Box 54">
          <a:extLst>
            <a:ext uri="{FF2B5EF4-FFF2-40B4-BE49-F238E27FC236}">
              <a16:creationId xmlns:a16="http://schemas.microsoft.com/office/drawing/2014/main" id="{630B5486-0CC9-4881-A207-E17091D0DB1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1" name="Text Box 55">
          <a:extLst>
            <a:ext uri="{FF2B5EF4-FFF2-40B4-BE49-F238E27FC236}">
              <a16:creationId xmlns:a16="http://schemas.microsoft.com/office/drawing/2014/main" id="{EA9DEC96-FBC9-47E9-987A-C7C596E7B1C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2" name="Text Box 32">
          <a:extLst>
            <a:ext uri="{FF2B5EF4-FFF2-40B4-BE49-F238E27FC236}">
              <a16:creationId xmlns:a16="http://schemas.microsoft.com/office/drawing/2014/main" id="{6A026C49-8CB4-486E-A9E4-95348327643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3" name="Text Box 34">
          <a:extLst>
            <a:ext uri="{FF2B5EF4-FFF2-40B4-BE49-F238E27FC236}">
              <a16:creationId xmlns:a16="http://schemas.microsoft.com/office/drawing/2014/main" id="{804B7014-04E5-41B1-BAEE-F6168ABD565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4" name="Text Box 54">
          <a:extLst>
            <a:ext uri="{FF2B5EF4-FFF2-40B4-BE49-F238E27FC236}">
              <a16:creationId xmlns:a16="http://schemas.microsoft.com/office/drawing/2014/main" id="{08EC5483-7D07-483A-AB3E-A6AC38A2926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5" name="Text Box 55">
          <a:extLst>
            <a:ext uri="{FF2B5EF4-FFF2-40B4-BE49-F238E27FC236}">
              <a16:creationId xmlns:a16="http://schemas.microsoft.com/office/drawing/2014/main" id="{BB0269D9-C5E7-43D0-90FF-D26A23D95CC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6" name="Text Box 32">
          <a:extLst>
            <a:ext uri="{FF2B5EF4-FFF2-40B4-BE49-F238E27FC236}">
              <a16:creationId xmlns:a16="http://schemas.microsoft.com/office/drawing/2014/main" id="{6761E672-71D5-4D80-81D1-EF86BB46941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7" name="Text Box 34">
          <a:extLst>
            <a:ext uri="{FF2B5EF4-FFF2-40B4-BE49-F238E27FC236}">
              <a16:creationId xmlns:a16="http://schemas.microsoft.com/office/drawing/2014/main" id="{1EEB44AC-F259-404C-B934-B400EA38E77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8" name="Text Box 54">
          <a:extLst>
            <a:ext uri="{FF2B5EF4-FFF2-40B4-BE49-F238E27FC236}">
              <a16:creationId xmlns:a16="http://schemas.microsoft.com/office/drawing/2014/main" id="{B9D4CC84-C931-453A-9B7A-D51C26C7608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79" name="Text Box 55">
          <a:extLst>
            <a:ext uri="{FF2B5EF4-FFF2-40B4-BE49-F238E27FC236}">
              <a16:creationId xmlns:a16="http://schemas.microsoft.com/office/drawing/2014/main" id="{CF625CEE-06BD-4E0A-8E28-EA0A422BFDB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80" name="Text Box 32">
          <a:extLst>
            <a:ext uri="{FF2B5EF4-FFF2-40B4-BE49-F238E27FC236}">
              <a16:creationId xmlns:a16="http://schemas.microsoft.com/office/drawing/2014/main" id="{81A3476A-3764-4EB7-8888-78F24A4C953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81" name="Text Box 34">
          <a:extLst>
            <a:ext uri="{FF2B5EF4-FFF2-40B4-BE49-F238E27FC236}">
              <a16:creationId xmlns:a16="http://schemas.microsoft.com/office/drawing/2014/main" id="{55167D5B-0B37-4EB5-936E-999F01A0E4E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82" name="Text Box 54">
          <a:extLst>
            <a:ext uri="{FF2B5EF4-FFF2-40B4-BE49-F238E27FC236}">
              <a16:creationId xmlns:a16="http://schemas.microsoft.com/office/drawing/2014/main" id="{BDA15387-3C60-421A-8FFB-83BA5855E810}"/>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83" name="Text Box 55">
          <a:extLst>
            <a:ext uri="{FF2B5EF4-FFF2-40B4-BE49-F238E27FC236}">
              <a16:creationId xmlns:a16="http://schemas.microsoft.com/office/drawing/2014/main" id="{B3B4C11B-4CC5-4751-AC9A-D4C6060188E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84" name="Text Box 32">
          <a:extLst>
            <a:ext uri="{FF2B5EF4-FFF2-40B4-BE49-F238E27FC236}">
              <a16:creationId xmlns:a16="http://schemas.microsoft.com/office/drawing/2014/main" id="{D396C850-F3BB-4177-90B1-9EE603FFC8E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185" name="Text Box 34">
          <a:extLst>
            <a:ext uri="{FF2B5EF4-FFF2-40B4-BE49-F238E27FC236}">
              <a16:creationId xmlns:a16="http://schemas.microsoft.com/office/drawing/2014/main" id="{36BEAC60-7D25-441A-B911-6ACC2955BF7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86" name="Text Box 54">
          <a:extLst>
            <a:ext uri="{FF2B5EF4-FFF2-40B4-BE49-F238E27FC236}">
              <a16:creationId xmlns:a16="http://schemas.microsoft.com/office/drawing/2014/main" id="{B434E1B3-A150-4F87-BC18-EE535F26F990}"/>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87" name="Text Box 55">
          <a:extLst>
            <a:ext uri="{FF2B5EF4-FFF2-40B4-BE49-F238E27FC236}">
              <a16:creationId xmlns:a16="http://schemas.microsoft.com/office/drawing/2014/main" id="{9A94E341-0BF6-404B-963C-7B9631EABA8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88" name="Text Box 32">
          <a:extLst>
            <a:ext uri="{FF2B5EF4-FFF2-40B4-BE49-F238E27FC236}">
              <a16:creationId xmlns:a16="http://schemas.microsoft.com/office/drawing/2014/main" id="{BC484E11-DB77-4315-9D46-A470E410BD1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89" name="Text Box 34">
          <a:extLst>
            <a:ext uri="{FF2B5EF4-FFF2-40B4-BE49-F238E27FC236}">
              <a16:creationId xmlns:a16="http://schemas.microsoft.com/office/drawing/2014/main" id="{8C9F9D33-45B6-40EF-8364-DC330635213B}"/>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90" name="Text Box 54">
          <a:extLst>
            <a:ext uri="{FF2B5EF4-FFF2-40B4-BE49-F238E27FC236}">
              <a16:creationId xmlns:a16="http://schemas.microsoft.com/office/drawing/2014/main" id="{86258D22-55CB-4754-8CCA-E0283FB744E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91" name="Text Box 55">
          <a:extLst>
            <a:ext uri="{FF2B5EF4-FFF2-40B4-BE49-F238E27FC236}">
              <a16:creationId xmlns:a16="http://schemas.microsoft.com/office/drawing/2014/main" id="{C444602A-7460-4C00-A8D1-74614851D01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92" name="Text Box 32">
          <a:extLst>
            <a:ext uri="{FF2B5EF4-FFF2-40B4-BE49-F238E27FC236}">
              <a16:creationId xmlns:a16="http://schemas.microsoft.com/office/drawing/2014/main" id="{82C7004D-B115-4DC2-A3A4-7466A8DA99E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193" name="Text Box 34">
          <a:extLst>
            <a:ext uri="{FF2B5EF4-FFF2-40B4-BE49-F238E27FC236}">
              <a16:creationId xmlns:a16="http://schemas.microsoft.com/office/drawing/2014/main" id="{BB977645-7E4D-4E40-A97F-AA9A5A7ADE3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94" name="Text Box 54">
          <a:extLst>
            <a:ext uri="{FF2B5EF4-FFF2-40B4-BE49-F238E27FC236}">
              <a16:creationId xmlns:a16="http://schemas.microsoft.com/office/drawing/2014/main" id="{12F1D71A-8BCE-4A28-8B4F-E8C56735D54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95" name="Text Box 55">
          <a:extLst>
            <a:ext uri="{FF2B5EF4-FFF2-40B4-BE49-F238E27FC236}">
              <a16:creationId xmlns:a16="http://schemas.microsoft.com/office/drawing/2014/main" id="{344D15EA-1441-4261-BDFC-AC316D97F79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96" name="Text Box 32">
          <a:extLst>
            <a:ext uri="{FF2B5EF4-FFF2-40B4-BE49-F238E27FC236}">
              <a16:creationId xmlns:a16="http://schemas.microsoft.com/office/drawing/2014/main" id="{D722BBF9-9CC2-422A-94CC-797D5BF9D03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97" name="Text Box 34">
          <a:extLst>
            <a:ext uri="{FF2B5EF4-FFF2-40B4-BE49-F238E27FC236}">
              <a16:creationId xmlns:a16="http://schemas.microsoft.com/office/drawing/2014/main" id="{BA06EA7A-1FBE-47D8-8680-24BF098C1573}"/>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98" name="Text Box 54">
          <a:extLst>
            <a:ext uri="{FF2B5EF4-FFF2-40B4-BE49-F238E27FC236}">
              <a16:creationId xmlns:a16="http://schemas.microsoft.com/office/drawing/2014/main" id="{A79C0566-6964-4133-AE51-6D0EF4AA314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199" name="Text Box 55">
          <a:extLst>
            <a:ext uri="{FF2B5EF4-FFF2-40B4-BE49-F238E27FC236}">
              <a16:creationId xmlns:a16="http://schemas.microsoft.com/office/drawing/2014/main" id="{B634A28F-423C-4F81-911D-8392642A7C6C}"/>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00" name="Text Box 32">
          <a:extLst>
            <a:ext uri="{FF2B5EF4-FFF2-40B4-BE49-F238E27FC236}">
              <a16:creationId xmlns:a16="http://schemas.microsoft.com/office/drawing/2014/main" id="{4A9EAD5A-41F3-41D5-A8DA-6AA81413506E}"/>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01" name="Text Box 34">
          <a:extLst>
            <a:ext uri="{FF2B5EF4-FFF2-40B4-BE49-F238E27FC236}">
              <a16:creationId xmlns:a16="http://schemas.microsoft.com/office/drawing/2014/main" id="{361D9006-D62C-4C2C-9A33-3C490C3AC26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02" name="Text Box 54">
          <a:extLst>
            <a:ext uri="{FF2B5EF4-FFF2-40B4-BE49-F238E27FC236}">
              <a16:creationId xmlns:a16="http://schemas.microsoft.com/office/drawing/2014/main" id="{6909477B-198E-471D-954B-A9558EB808C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03" name="Text Box 55">
          <a:extLst>
            <a:ext uri="{FF2B5EF4-FFF2-40B4-BE49-F238E27FC236}">
              <a16:creationId xmlns:a16="http://schemas.microsoft.com/office/drawing/2014/main" id="{77FA9990-94A7-4F0F-9DFA-7A6743221FF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04" name="Text Box 32">
          <a:extLst>
            <a:ext uri="{FF2B5EF4-FFF2-40B4-BE49-F238E27FC236}">
              <a16:creationId xmlns:a16="http://schemas.microsoft.com/office/drawing/2014/main" id="{C841C400-89CC-449B-A3D3-2EF851F0349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05" name="Text Box 34">
          <a:extLst>
            <a:ext uri="{FF2B5EF4-FFF2-40B4-BE49-F238E27FC236}">
              <a16:creationId xmlns:a16="http://schemas.microsoft.com/office/drawing/2014/main" id="{BEBE8DD8-7659-487D-9F97-58ADDAB5F68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06" name="Text Box 54">
          <a:extLst>
            <a:ext uri="{FF2B5EF4-FFF2-40B4-BE49-F238E27FC236}">
              <a16:creationId xmlns:a16="http://schemas.microsoft.com/office/drawing/2014/main" id="{754C0FC4-F459-4BED-B02B-0AB827F57D8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07" name="Text Box 55">
          <a:extLst>
            <a:ext uri="{FF2B5EF4-FFF2-40B4-BE49-F238E27FC236}">
              <a16:creationId xmlns:a16="http://schemas.microsoft.com/office/drawing/2014/main" id="{869C9F14-0925-4AB8-9354-F33337904FE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08" name="Text Box 32">
          <a:extLst>
            <a:ext uri="{FF2B5EF4-FFF2-40B4-BE49-F238E27FC236}">
              <a16:creationId xmlns:a16="http://schemas.microsoft.com/office/drawing/2014/main" id="{E5907152-A669-42AC-8D2A-CE62340E23D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09" name="Text Box 34">
          <a:extLst>
            <a:ext uri="{FF2B5EF4-FFF2-40B4-BE49-F238E27FC236}">
              <a16:creationId xmlns:a16="http://schemas.microsoft.com/office/drawing/2014/main" id="{38C8D0AE-9CB6-4881-82ED-B2D2A55FA7D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10" name="Text Box 54">
          <a:extLst>
            <a:ext uri="{FF2B5EF4-FFF2-40B4-BE49-F238E27FC236}">
              <a16:creationId xmlns:a16="http://schemas.microsoft.com/office/drawing/2014/main" id="{92F4FD11-AE21-48C6-B3C3-0094B9EC609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11" name="Text Box 55">
          <a:extLst>
            <a:ext uri="{FF2B5EF4-FFF2-40B4-BE49-F238E27FC236}">
              <a16:creationId xmlns:a16="http://schemas.microsoft.com/office/drawing/2014/main" id="{728F2AAB-60CD-4115-A44C-7A394B400AC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12" name="Text Box 32">
          <a:extLst>
            <a:ext uri="{FF2B5EF4-FFF2-40B4-BE49-F238E27FC236}">
              <a16:creationId xmlns:a16="http://schemas.microsoft.com/office/drawing/2014/main" id="{B16FCACC-4222-48FF-8905-56BD83381FC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13" name="Text Box 34">
          <a:extLst>
            <a:ext uri="{FF2B5EF4-FFF2-40B4-BE49-F238E27FC236}">
              <a16:creationId xmlns:a16="http://schemas.microsoft.com/office/drawing/2014/main" id="{E09524E7-3752-499E-8D93-718A4B8FAB7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14" name="Text Box 54">
          <a:extLst>
            <a:ext uri="{FF2B5EF4-FFF2-40B4-BE49-F238E27FC236}">
              <a16:creationId xmlns:a16="http://schemas.microsoft.com/office/drawing/2014/main" id="{C1B2F469-7443-4500-92F9-B1A7C56B610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15" name="Text Box 55">
          <a:extLst>
            <a:ext uri="{FF2B5EF4-FFF2-40B4-BE49-F238E27FC236}">
              <a16:creationId xmlns:a16="http://schemas.microsoft.com/office/drawing/2014/main" id="{ACD63D6F-F95E-4091-BFF2-D421D93B0B80}"/>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16" name="Text Box 32">
          <a:extLst>
            <a:ext uri="{FF2B5EF4-FFF2-40B4-BE49-F238E27FC236}">
              <a16:creationId xmlns:a16="http://schemas.microsoft.com/office/drawing/2014/main" id="{F5CFA372-38B8-4836-89DB-D25F5F8B3C3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17" name="Text Box 34">
          <a:extLst>
            <a:ext uri="{FF2B5EF4-FFF2-40B4-BE49-F238E27FC236}">
              <a16:creationId xmlns:a16="http://schemas.microsoft.com/office/drawing/2014/main" id="{ACDA78AA-52FC-4158-8AF5-DB69AC3C964C}"/>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18" name="Text Box 54">
          <a:extLst>
            <a:ext uri="{FF2B5EF4-FFF2-40B4-BE49-F238E27FC236}">
              <a16:creationId xmlns:a16="http://schemas.microsoft.com/office/drawing/2014/main" id="{369B8EE5-40F3-4697-B63C-0C4B7253DED7}"/>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19" name="Text Box 55">
          <a:extLst>
            <a:ext uri="{FF2B5EF4-FFF2-40B4-BE49-F238E27FC236}">
              <a16:creationId xmlns:a16="http://schemas.microsoft.com/office/drawing/2014/main" id="{BF6CAFB0-4AE2-45BA-8142-66BBD20C013A}"/>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20" name="Text Box 32">
          <a:extLst>
            <a:ext uri="{FF2B5EF4-FFF2-40B4-BE49-F238E27FC236}">
              <a16:creationId xmlns:a16="http://schemas.microsoft.com/office/drawing/2014/main" id="{4CD087B0-76F5-4D3F-84F8-8AAE0E8AB995}"/>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21" name="Text Box 34">
          <a:extLst>
            <a:ext uri="{FF2B5EF4-FFF2-40B4-BE49-F238E27FC236}">
              <a16:creationId xmlns:a16="http://schemas.microsoft.com/office/drawing/2014/main" id="{B76F79D5-5BA8-4327-9A37-28926F62640F}"/>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22" name="Text Box 54">
          <a:extLst>
            <a:ext uri="{FF2B5EF4-FFF2-40B4-BE49-F238E27FC236}">
              <a16:creationId xmlns:a16="http://schemas.microsoft.com/office/drawing/2014/main" id="{958B552C-9A66-4931-AE69-4F75C585AB03}"/>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23" name="Text Box 55">
          <a:extLst>
            <a:ext uri="{FF2B5EF4-FFF2-40B4-BE49-F238E27FC236}">
              <a16:creationId xmlns:a16="http://schemas.microsoft.com/office/drawing/2014/main" id="{172D27FA-DA83-44AB-B54D-A0C8C6EC25A5}"/>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24" name="Text Box 32">
          <a:extLst>
            <a:ext uri="{FF2B5EF4-FFF2-40B4-BE49-F238E27FC236}">
              <a16:creationId xmlns:a16="http://schemas.microsoft.com/office/drawing/2014/main" id="{AA4504DD-D4F0-4CD5-A990-9409ABBBB75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25" name="Text Box 34">
          <a:extLst>
            <a:ext uri="{FF2B5EF4-FFF2-40B4-BE49-F238E27FC236}">
              <a16:creationId xmlns:a16="http://schemas.microsoft.com/office/drawing/2014/main" id="{3A8AF45E-A7D0-4345-8375-6C71969BB45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26" name="Text Box 54">
          <a:extLst>
            <a:ext uri="{FF2B5EF4-FFF2-40B4-BE49-F238E27FC236}">
              <a16:creationId xmlns:a16="http://schemas.microsoft.com/office/drawing/2014/main" id="{DFF85278-9843-44D8-8A2C-142B9A91099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27" name="Text Box 55">
          <a:extLst>
            <a:ext uri="{FF2B5EF4-FFF2-40B4-BE49-F238E27FC236}">
              <a16:creationId xmlns:a16="http://schemas.microsoft.com/office/drawing/2014/main" id="{B702D054-8FA6-4535-97F0-90B4D328D774}"/>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28" name="Text Box 32">
          <a:extLst>
            <a:ext uri="{FF2B5EF4-FFF2-40B4-BE49-F238E27FC236}">
              <a16:creationId xmlns:a16="http://schemas.microsoft.com/office/drawing/2014/main" id="{2C3E629A-1E90-4D9E-822D-13FC9B6B3AC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29" name="Text Box 34">
          <a:extLst>
            <a:ext uri="{FF2B5EF4-FFF2-40B4-BE49-F238E27FC236}">
              <a16:creationId xmlns:a16="http://schemas.microsoft.com/office/drawing/2014/main" id="{D87FCE77-C3C7-45AE-9F83-28ECE867D34B}"/>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30" name="Text Box 54">
          <a:extLst>
            <a:ext uri="{FF2B5EF4-FFF2-40B4-BE49-F238E27FC236}">
              <a16:creationId xmlns:a16="http://schemas.microsoft.com/office/drawing/2014/main" id="{98CCEC42-3A23-45B3-8A55-A9C24539D9DA}"/>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31" name="Text Box 55">
          <a:extLst>
            <a:ext uri="{FF2B5EF4-FFF2-40B4-BE49-F238E27FC236}">
              <a16:creationId xmlns:a16="http://schemas.microsoft.com/office/drawing/2014/main" id="{1E1CA4B0-7A80-4E12-9677-CDA1AE6DC215}"/>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32" name="Text Box 32">
          <a:extLst>
            <a:ext uri="{FF2B5EF4-FFF2-40B4-BE49-F238E27FC236}">
              <a16:creationId xmlns:a16="http://schemas.microsoft.com/office/drawing/2014/main" id="{C1D72065-0A79-4F63-B86A-5C7C62F7E2E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33" name="Text Box 34">
          <a:extLst>
            <a:ext uri="{FF2B5EF4-FFF2-40B4-BE49-F238E27FC236}">
              <a16:creationId xmlns:a16="http://schemas.microsoft.com/office/drawing/2014/main" id="{3C600A1E-A88B-469E-A4BF-520C228249D0}"/>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34" name="Text Box 54">
          <a:extLst>
            <a:ext uri="{FF2B5EF4-FFF2-40B4-BE49-F238E27FC236}">
              <a16:creationId xmlns:a16="http://schemas.microsoft.com/office/drawing/2014/main" id="{32921DBA-E9BE-420D-8C8A-4BDAD44C9A3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35" name="Text Box 55">
          <a:extLst>
            <a:ext uri="{FF2B5EF4-FFF2-40B4-BE49-F238E27FC236}">
              <a16:creationId xmlns:a16="http://schemas.microsoft.com/office/drawing/2014/main" id="{5FC5D56B-EDEF-4C81-8D50-22819C6FEBC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36" name="Text Box 32">
          <a:extLst>
            <a:ext uri="{FF2B5EF4-FFF2-40B4-BE49-F238E27FC236}">
              <a16:creationId xmlns:a16="http://schemas.microsoft.com/office/drawing/2014/main" id="{DE6CB04D-82DB-4F49-A0BD-AC39D30350D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37" name="Text Box 34">
          <a:extLst>
            <a:ext uri="{FF2B5EF4-FFF2-40B4-BE49-F238E27FC236}">
              <a16:creationId xmlns:a16="http://schemas.microsoft.com/office/drawing/2014/main" id="{A8C9CDAB-12E1-4640-8B75-CA3EC394AF5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38" name="Text Box 54">
          <a:extLst>
            <a:ext uri="{FF2B5EF4-FFF2-40B4-BE49-F238E27FC236}">
              <a16:creationId xmlns:a16="http://schemas.microsoft.com/office/drawing/2014/main" id="{B332D542-9772-473D-9B2B-EDB16963CA9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39" name="Text Box 55">
          <a:extLst>
            <a:ext uri="{FF2B5EF4-FFF2-40B4-BE49-F238E27FC236}">
              <a16:creationId xmlns:a16="http://schemas.microsoft.com/office/drawing/2014/main" id="{F401B0F2-D85B-4D04-823C-DA897B0EAE3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0" name="Text Box 32">
          <a:extLst>
            <a:ext uri="{FF2B5EF4-FFF2-40B4-BE49-F238E27FC236}">
              <a16:creationId xmlns:a16="http://schemas.microsoft.com/office/drawing/2014/main" id="{9CE4CFC8-89FC-4ACC-BA9C-209087F4954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1" name="Text Box 34">
          <a:extLst>
            <a:ext uri="{FF2B5EF4-FFF2-40B4-BE49-F238E27FC236}">
              <a16:creationId xmlns:a16="http://schemas.microsoft.com/office/drawing/2014/main" id="{02929168-F998-40A9-9F1B-CF59C2580F55}"/>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2" name="Text Box 54">
          <a:extLst>
            <a:ext uri="{FF2B5EF4-FFF2-40B4-BE49-F238E27FC236}">
              <a16:creationId xmlns:a16="http://schemas.microsoft.com/office/drawing/2014/main" id="{61DE7442-CE9A-49FE-A4BE-BA2CF7157BA4}"/>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3" name="Text Box 55">
          <a:extLst>
            <a:ext uri="{FF2B5EF4-FFF2-40B4-BE49-F238E27FC236}">
              <a16:creationId xmlns:a16="http://schemas.microsoft.com/office/drawing/2014/main" id="{0101F8E2-59C5-4D83-A4F0-23D1CDD81AF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4" name="Text Box 32">
          <a:extLst>
            <a:ext uri="{FF2B5EF4-FFF2-40B4-BE49-F238E27FC236}">
              <a16:creationId xmlns:a16="http://schemas.microsoft.com/office/drawing/2014/main" id="{AC7E6373-E48D-40D1-8981-591EB1F2EA2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5" name="Text Box 34">
          <a:extLst>
            <a:ext uri="{FF2B5EF4-FFF2-40B4-BE49-F238E27FC236}">
              <a16:creationId xmlns:a16="http://schemas.microsoft.com/office/drawing/2014/main" id="{34C28F57-B161-4599-A437-05D014B3D58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6" name="Text Box 54">
          <a:extLst>
            <a:ext uri="{FF2B5EF4-FFF2-40B4-BE49-F238E27FC236}">
              <a16:creationId xmlns:a16="http://schemas.microsoft.com/office/drawing/2014/main" id="{773A2236-B71B-474D-BEAA-D8A4BA031CF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7" name="Text Box 55">
          <a:extLst>
            <a:ext uri="{FF2B5EF4-FFF2-40B4-BE49-F238E27FC236}">
              <a16:creationId xmlns:a16="http://schemas.microsoft.com/office/drawing/2014/main" id="{983DD268-46E1-453F-9449-01AD08E5FA9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8" name="Text Box 32">
          <a:extLst>
            <a:ext uri="{FF2B5EF4-FFF2-40B4-BE49-F238E27FC236}">
              <a16:creationId xmlns:a16="http://schemas.microsoft.com/office/drawing/2014/main" id="{A5CCE72B-BB02-41F8-9F4E-E56E98790DE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49" name="Text Box 34">
          <a:extLst>
            <a:ext uri="{FF2B5EF4-FFF2-40B4-BE49-F238E27FC236}">
              <a16:creationId xmlns:a16="http://schemas.microsoft.com/office/drawing/2014/main" id="{14475A94-B49C-4359-A9DB-A5E60862EC10}"/>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50" name="Text Box 54">
          <a:extLst>
            <a:ext uri="{FF2B5EF4-FFF2-40B4-BE49-F238E27FC236}">
              <a16:creationId xmlns:a16="http://schemas.microsoft.com/office/drawing/2014/main" id="{4AB008E2-DA40-4C27-99A9-E969EE6C9918}"/>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51" name="Text Box 55">
          <a:extLst>
            <a:ext uri="{FF2B5EF4-FFF2-40B4-BE49-F238E27FC236}">
              <a16:creationId xmlns:a16="http://schemas.microsoft.com/office/drawing/2014/main" id="{F9581734-27D0-4A8E-9EDE-6566C755E0D1}"/>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52" name="Text Box 32">
          <a:extLst>
            <a:ext uri="{FF2B5EF4-FFF2-40B4-BE49-F238E27FC236}">
              <a16:creationId xmlns:a16="http://schemas.microsoft.com/office/drawing/2014/main" id="{782D87AE-255E-4925-90B2-6AEA72065E2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53" name="Text Box 34">
          <a:extLst>
            <a:ext uri="{FF2B5EF4-FFF2-40B4-BE49-F238E27FC236}">
              <a16:creationId xmlns:a16="http://schemas.microsoft.com/office/drawing/2014/main" id="{96F4A240-1673-45B0-A233-E9501C75496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54" name="Text Box 54">
          <a:extLst>
            <a:ext uri="{FF2B5EF4-FFF2-40B4-BE49-F238E27FC236}">
              <a16:creationId xmlns:a16="http://schemas.microsoft.com/office/drawing/2014/main" id="{6FC3EFF5-1AE4-4A97-9F9E-A693131EF3B4}"/>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55" name="Text Box 55">
          <a:extLst>
            <a:ext uri="{FF2B5EF4-FFF2-40B4-BE49-F238E27FC236}">
              <a16:creationId xmlns:a16="http://schemas.microsoft.com/office/drawing/2014/main" id="{B9DACE25-6C5C-47A0-B009-D423FB5B156E}"/>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56" name="Text Box 32">
          <a:extLst>
            <a:ext uri="{FF2B5EF4-FFF2-40B4-BE49-F238E27FC236}">
              <a16:creationId xmlns:a16="http://schemas.microsoft.com/office/drawing/2014/main" id="{88C630C2-B155-4399-B3D8-0336EC18022D}"/>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36307"/>
    <xdr:sp macro="" textlink="">
      <xdr:nvSpPr>
        <xdr:cNvPr id="1257" name="Text Box 34">
          <a:extLst>
            <a:ext uri="{FF2B5EF4-FFF2-40B4-BE49-F238E27FC236}">
              <a16:creationId xmlns:a16="http://schemas.microsoft.com/office/drawing/2014/main" id="{A8B66DEE-2F74-4180-8252-1E3FAB457359}"/>
            </a:ext>
          </a:extLst>
        </xdr:cNvPr>
        <xdr:cNvSpPr txBox="1">
          <a:spLocks noChangeArrowheads="1"/>
        </xdr:cNvSpPr>
      </xdr:nvSpPr>
      <xdr:spPr bwMode="auto">
        <a:xfrm>
          <a:off x="8458200" y="581539350"/>
          <a:ext cx="85725" cy="36307"/>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58" name="Text Box 54">
          <a:extLst>
            <a:ext uri="{FF2B5EF4-FFF2-40B4-BE49-F238E27FC236}">
              <a16:creationId xmlns:a16="http://schemas.microsoft.com/office/drawing/2014/main" id="{40498919-86F8-484C-8C14-FD7E52BCD141}"/>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59" name="Text Box 55">
          <a:extLst>
            <a:ext uri="{FF2B5EF4-FFF2-40B4-BE49-F238E27FC236}">
              <a16:creationId xmlns:a16="http://schemas.microsoft.com/office/drawing/2014/main" id="{A9B40E7E-C6DA-4851-8349-A5CB6A1E26C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60" name="Text Box 32">
          <a:extLst>
            <a:ext uri="{FF2B5EF4-FFF2-40B4-BE49-F238E27FC236}">
              <a16:creationId xmlns:a16="http://schemas.microsoft.com/office/drawing/2014/main" id="{4CA1F593-3B09-42A8-AF33-18071C466AF3}"/>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61" name="Text Box 34">
          <a:extLst>
            <a:ext uri="{FF2B5EF4-FFF2-40B4-BE49-F238E27FC236}">
              <a16:creationId xmlns:a16="http://schemas.microsoft.com/office/drawing/2014/main" id="{05673B8C-9812-4D33-91C6-71AB2962B7AD}"/>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62" name="Text Box 54">
          <a:extLst>
            <a:ext uri="{FF2B5EF4-FFF2-40B4-BE49-F238E27FC236}">
              <a16:creationId xmlns:a16="http://schemas.microsoft.com/office/drawing/2014/main" id="{3A8DC3AD-6F7B-41F7-BBAE-FA624C669FE6}"/>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63" name="Text Box 55">
          <a:extLst>
            <a:ext uri="{FF2B5EF4-FFF2-40B4-BE49-F238E27FC236}">
              <a16:creationId xmlns:a16="http://schemas.microsoft.com/office/drawing/2014/main" id="{13EC2D43-9F4A-4548-B4CD-33F35FF402F7}"/>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64" name="Text Box 32">
          <a:extLst>
            <a:ext uri="{FF2B5EF4-FFF2-40B4-BE49-F238E27FC236}">
              <a16:creationId xmlns:a16="http://schemas.microsoft.com/office/drawing/2014/main" id="{183585F8-9DD6-4A6E-A282-4BB8DEB4B54F}"/>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28575"/>
    <xdr:sp macro="" textlink="">
      <xdr:nvSpPr>
        <xdr:cNvPr id="1265" name="Text Box 34">
          <a:extLst>
            <a:ext uri="{FF2B5EF4-FFF2-40B4-BE49-F238E27FC236}">
              <a16:creationId xmlns:a16="http://schemas.microsoft.com/office/drawing/2014/main" id="{6EA778AB-6AA2-461D-8A7F-3285F15FD992}"/>
            </a:ext>
          </a:extLst>
        </xdr:cNvPr>
        <xdr:cNvSpPr txBox="1">
          <a:spLocks noChangeArrowheads="1"/>
        </xdr:cNvSpPr>
      </xdr:nvSpPr>
      <xdr:spPr bwMode="auto">
        <a:xfrm>
          <a:off x="8458200" y="581539350"/>
          <a:ext cx="85725" cy="2857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66" name="Text Box 54">
          <a:extLst>
            <a:ext uri="{FF2B5EF4-FFF2-40B4-BE49-F238E27FC236}">
              <a16:creationId xmlns:a16="http://schemas.microsoft.com/office/drawing/2014/main" id="{4984DFEB-3C37-41DB-8F10-CD0FB7986CC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67" name="Text Box 55">
          <a:extLst>
            <a:ext uri="{FF2B5EF4-FFF2-40B4-BE49-F238E27FC236}">
              <a16:creationId xmlns:a16="http://schemas.microsoft.com/office/drawing/2014/main" id="{0D675311-D8C9-4CEF-9261-C98AA408463F}"/>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68" name="Text Box 32">
          <a:extLst>
            <a:ext uri="{FF2B5EF4-FFF2-40B4-BE49-F238E27FC236}">
              <a16:creationId xmlns:a16="http://schemas.microsoft.com/office/drawing/2014/main" id="{805E636A-B272-44C0-8E5E-5EB7952618C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69" name="Text Box 34">
          <a:extLst>
            <a:ext uri="{FF2B5EF4-FFF2-40B4-BE49-F238E27FC236}">
              <a16:creationId xmlns:a16="http://schemas.microsoft.com/office/drawing/2014/main" id="{9703BE40-63F9-4F8F-8ACE-D17A985B233A}"/>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0" name="Text Box 54">
          <a:extLst>
            <a:ext uri="{FF2B5EF4-FFF2-40B4-BE49-F238E27FC236}">
              <a16:creationId xmlns:a16="http://schemas.microsoft.com/office/drawing/2014/main" id="{FDE58B23-C5C3-4C98-A001-210CBCC28308}"/>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1" name="Text Box 55">
          <a:extLst>
            <a:ext uri="{FF2B5EF4-FFF2-40B4-BE49-F238E27FC236}">
              <a16:creationId xmlns:a16="http://schemas.microsoft.com/office/drawing/2014/main" id="{F8992386-9B4B-42D3-B9CC-A22613ED317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2" name="Text Box 32">
          <a:extLst>
            <a:ext uri="{FF2B5EF4-FFF2-40B4-BE49-F238E27FC236}">
              <a16:creationId xmlns:a16="http://schemas.microsoft.com/office/drawing/2014/main" id="{98FD9EA7-FF53-48D4-A294-60B9118D1B22}"/>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3" name="Text Box 34">
          <a:extLst>
            <a:ext uri="{FF2B5EF4-FFF2-40B4-BE49-F238E27FC236}">
              <a16:creationId xmlns:a16="http://schemas.microsoft.com/office/drawing/2014/main" id="{A746CBED-0996-4277-AE6B-8504B1F5330E}"/>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4" name="Text Box 54">
          <a:extLst>
            <a:ext uri="{FF2B5EF4-FFF2-40B4-BE49-F238E27FC236}">
              <a16:creationId xmlns:a16="http://schemas.microsoft.com/office/drawing/2014/main" id="{68FDE80D-2431-407F-ADCE-4C1BFF412CD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5" name="Text Box 55">
          <a:extLst>
            <a:ext uri="{FF2B5EF4-FFF2-40B4-BE49-F238E27FC236}">
              <a16:creationId xmlns:a16="http://schemas.microsoft.com/office/drawing/2014/main" id="{AE5003C4-B3AF-486D-B3F0-423C1F6C61F1}"/>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6" name="Text Box 32">
          <a:extLst>
            <a:ext uri="{FF2B5EF4-FFF2-40B4-BE49-F238E27FC236}">
              <a16:creationId xmlns:a16="http://schemas.microsoft.com/office/drawing/2014/main" id="{30FA574C-BF2C-4088-ADFA-841801080009}"/>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7" name="Text Box 34">
          <a:extLst>
            <a:ext uri="{FF2B5EF4-FFF2-40B4-BE49-F238E27FC236}">
              <a16:creationId xmlns:a16="http://schemas.microsoft.com/office/drawing/2014/main" id="{9F99CF6C-B77F-4C1E-B86B-7A7106EE845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8" name="Text Box 54">
          <a:extLst>
            <a:ext uri="{FF2B5EF4-FFF2-40B4-BE49-F238E27FC236}">
              <a16:creationId xmlns:a16="http://schemas.microsoft.com/office/drawing/2014/main" id="{D3B6CBEE-1C3E-456A-8719-013A2110FAD7}"/>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79" name="Text Box 55">
          <a:extLst>
            <a:ext uri="{FF2B5EF4-FFF2-40B4-BE49-F238E27FC236}">
              <a16:creationId xmlns:a16="http://schemas.microsoft.com/office/drawing/2014/main" id="{F73B7E13-066C-4569-BB3A-56B1622BD3B3}"/>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80" name="Text Box 32">
          <a:extLst>
            <a:ext uri="{FF2B5EF4-FFF2-40B4-BE49-F238E27FC236}">
              <a16:creationId xmlns:a16="http://schemas.microsoft.com/office/drawing/2014/main" id="{7D243CEB-AB7F-487C-9F12-A9A75FC4BD2D}"/>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oneCellAnchor>
    <xdr:from>
      <xdr:col>4</xdr:col>
      <xdr:colOff>0</xdr:colOff>
      <xdr:row>1185</xdr:row>
      <xdr:rowOff>0</xdr:rowOff>
    </xdr:from>
    <xdr:ext cx="85725" cy="35635"/>
    <xdr:sp macro="" textlink="">
      <xdr:nvSpPr>
        <xdr:cNvPr id="1281" name="Text Box 34">
          <a:extLst>
            <a:ext uri="{FF2B5EF4-FFF2-40B4-BE49-F238E27FC236}">
              <a16:creationId xmlns:a16="http://schemas.microsoft.com/office/drawing/2014/main" id="{CE5CB8E6-EA63-480D-B7A0-C65E09A26E76}"/>
            </a:ext>
          </a:extLst>
        </xdr:cNvPr>
        <xdr:cNvSpPr txBox="1">
          <a:spLocks noChangeArrowheads="1"/>
        </xdr:cNvSpPr>
      </xdr:nvSpPr>
      <xdr:spPr bwMode="auto">
        <a:xfrm>
          <a:off x="8458200" y="581539350"/>
          <a:ext cx="85725" cy="3563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D97B1-6D1C-4288-A8E8-8A97AD273F3E}">
  <sheetPr>
    <tabColor rgb="FFFF0000"/>
  </sheetPr>
  <dimension ref="A1:O1661"/>
  <sheetViews>
    <sheetView tabSelected="1" topLeftCell="A983" zoomScaleNormal="100" workbookViewId="0">
      <selection activeCell="C987" sqref="C987"/>
    </sheetView>
  </sheetViews>
  <sheetFormatPr defaultColWidth="9.125" defaultRowHeight="16.5" x14ac:dyDescent="0.25"/>
  <cols>
    <col min="1" max="1" width="5.375" style="50" customWidth="1"/>
    <col min="2" max="2" width="29.625" style="52" customWidth="1"/>
    <col min="3" max="3" width="21.625" style="52" customWidth="1"/>
    <col min="4" max="4" width="11.375" style="52" customWidth="1"/>
    <col min="5" max="5" width="7.75" style="51" customWidth="1"/>
    <col min="6" max="6" width="12" style="51" customWidth="1"/>
    <col min="7" max="7" width="11.5" style="1" customWidth="1"/>
    <col min="8" max="8" width="13" style="1" customWidth="1"/>
    <col min="9" max="9" width="12.25" style="12" customWidth="1"/>
    <col min="10" max="10" width="11.875" style="12" customWidth="1"/>
    <col min="11" max="11" width="12.125" style="12" customWidth="1"/>
    <col min="12" max="12" width="15.625" style="12" customWidth="1"/>
    <col min="13" max="13" width="15" style="12" customWidth="1"/>
    <col min="14" max="15" width="16.125" style="12" customWidth="1"/>
    <col min="16" max="19" width="9.125" style="12"/>
    <col min="20" max="20" width="13" style="12" bestFit="1" customWidth="1"/>
    <col min="21" max="16384" width="9.125" style="12"/>
  </cols>
  <sheetData>
    <row r="1" spans="1:15" x14ac:dyDescent="0.25">
      <c r="B1" s="51" t="s">
        <v>3202</v>
      </c>
    </row>
    <row r="2" spans="1:15" s="2" customFormat="1" ht="20.25" x14ac:dyDescent="0.3">
      <c r="A2" s="50"/>
      <c r="B2" s="112" t="s">
        <v>3203</v>
      </c>
      <c r="C2" s="112"/>
      <c r="D2" s="112"/>
      <c r="E2" s="112"/>
      <c r="F2" s="112"/>
      <c r="G2" s="112"/>
      <c r="H2" s="112"/>
      <c r="I2" s="112"/>
      <c r="J2" s="112"/>
      <c r="K2" s="112"/>
      <c r="L2" s="112"/>
      <c r="M2" s="112"/>
    </row>
    <row r="3" spans="1:15" s="3" customFormat="1" ht="30.75" customHeight="1" x14ac:dyDescent="0.3">
      <c r="A3" s="53"/>
      <c r="B3" s="110" t="s">
        <v>3204</v>
      </c>
      <c r="C3" s="110"/>
      <c r="D3" s="110"/>
      <c r="E3" s="110"/>
      <c r="F3" s="110"/>
      <c r="G3" s="110"/>
      <c r="H3" s="110"/>
      <c r="I3" s="110"/>
      <c r="J3" s="110"/>
      <c r="K3" s="110"/>
      <c r="L3" s="110"/>
    </row>
    <row r="4" spans="1:15" s="5" customFormat="1" ht="50.25" customHeight="1" x14ac:dyDescent="0.2">
      <c r="A4" s="54" t="s">
        <v>0</v>
      </c>
      <c r="B4" s="54" t="s">
        <v>1</v>
      </c>
      <c r="C4" s="54" t="s">
        <v>2</v>
      </c>
      <c r="D4" s="54" t="s">
        <v>3</v>
      </c>
      <c r="E4" s="54" t="s">
        <v>4</v>
      </c>
      <c r="F4" s="54" t="s">
        <v>5</v>
      </c>
      <c r="G4" s="4" t="s">
        <v>3208</v>
      </c>
      <c r="H4" s="4" t="s">
        <v>6</v>
      </c>
      <c r="I4" s="4" t="s">
        <v>7</v>
      </c>
      <c r="J4" s="4" t="s">
        <v>8</v>
      </c>
      <c r="K4" s="4" t="s">
        <v>9</v>
      </c>
      <c r="L4" s="4" t="s">
        <v>10</v>
      </c>
      <c r="M4" s="4" t="s">
        <v>11</v>
      </c>
    </row>
    <row r="5" spans="1:15" s="5" customFormat="1" ht="31.5" x14ac:dyDescent="0.25">
      <c r="A5" s="55" t="s">
        <v>12</v>
      </c>
      <c r="B5" s="56" t="s">
        <v>13</v>
      </c>
      <c r="C5" s="6"/>
      <c r="D5" s="54"/>
      <c r="E5" s="54"/>
      <c r="F5" s="54"/>
      <c r="G5" s="29"/>
      <c r="H5" s="30"/>
      <c r="I5" s="30"/>
      <c r="J5" s="30"/>
      <c r="K5" s="30"/>
      <c r="L5" s="30"/>
      <c r="M5" s="31">
        <f>SUBTOTAL(9,M8:M1100)</f>
        <v>35121125651</v>
      </c>
    </row>
    <row r="6" spans="1:15" s="5" customFormat="1" x14ac:dyDescent="0.25">
      <c r="A6" s="57"/>
      <c r="B6" s="58" t="s">
        <v>14</v>
      </c>
      <c r="C6" s="6"/>
      <c r="D6" s="54"/>
      <c r="E6" s="54"/>
      <c r="F6" s="54"/>
      <c r="G6" s="29"/>
      <c r="H6" s="30"/>
      <c r="I6" s="30"/>
      <c r="J6" s="30"/>
      <c r="K6" s="30"/>
      <c r="L6" s="30"/>
      <c r="M6" s="30"/>
    </row>
    <row r="7" spans="1:15" s="5" customFormat="1" x14ac:dyDescent="0.25">
      <c r="A7" s="57"/>
      <c r="B7" s="58" t="s">
        <v>15</v>
      </c>
      <c r="C7" s="6"/>
      <c r="D7" s="59"/>
      <c r="E7" s="60"/>
      <c r="F7" s="61"/>
      <c r="G7" s="32"/>
      <c r="H7" s="30"/>
      <c r="I7" s="30"/>
      <c r="J7" s="30"/>
      <c r="K7" s="30"/>
      <c r="L7" s="30"/>
      <c r="M7" s="30"/>
    </row>
    <row r="8" spans="1:15" s="5" customFormat="1" ht="99" x14ac:dyDescent="0.2">
      <c r="A8" s="62">
        <v>1</v>
      </c>
      <c r="B8" s="63" t="s">
        <v>16</v>
      </c>
      <c r="C8" s="63" t="s">
        <v>17</v>
      </c>
      <c r="D8" s="62" t="s">
        <v>18</v>
      </c>
      <c r="E8" s="62" t="s">
        <v>19</v>
      </c>
      <c r="F8" s="64" t="s">
        <v>20</v>
      </c>
      <c r="G8" s="33">
        <v>10</v>
      </c>
      <c r="H8" s="34">
        <v>58800</v>
      </c>
      <c r="I8" s="35">
        <v>55000</v>
      </c>
      <c r="J8" s="36" t="s">
        <v>21</v>
      </c>
      <c r="K8" s="36" t="s">
        <v>22</v>
      </c>
      <c r="L8" s="36" t="s">
        <v>23</v>
      </c>
      <c r="M8" s="36">
        <f>IF(OR(I8="KTD",I8="VKH"),"",I8*G8)</f>
        <v>550000</v>
      </c>
      <c r="N8" s="8"/>
      <c r="O8" s="8"/>
    </row>
    <row r="9" spans="1:15" s="5" customFormat="1" x14ac:dyDescent="0.2">
      <c r="A9" s="62">
        <v>2</v>
      </c>
      <c r="B9" s="63" t="s">
        <v>24</v>
      </c>
      <c r="C9" s="63" t="s">
        <v>25</v>
      </c>
      <c r="D9" s="62" t="s">
        <v>18</v>
      </c>
      <c r="E9" s="62" t="s">
        <v>26</v>
      </c>
      <c r="F9" s="64"/>
      <c r="G9" s="33">
        <v>30</v>
      </c>
      <c r="H9" s="34">
        <v>433538</v>
      </c>
      <c r="I9" s="37" t="s">
        <v>27</v>
      </c>
      <c r="J9" s="36" t="s">
        <v>25</v>
      </c>
      <c r="K9" s="36" t="s">
        <v>25</v>
      </c>
      <c r="L9" s="36" t="s">
        <v>25</v>
      </c>
      <c r="M9" s="36" t="str">
        <f t="shared" ref="M9:M72" si="0">IF(OR(I9="KTD",I9="VKH"),"",I9*G9)</f>
        <v/>
      </c>
      <c r="N9" s="8"/>
      <c r="O9" s="8"/>
    </row>
    <row r="10" spans="1:15" s="5" customFormat="1" x14ac:dyDescent="0.2">
      <c r="A10" s="62">
        <v>3</v>
      </c>
      <c r="B10" s="63" t="s">
        <v>28</v>
      </c>
      <c r="C10" s="63" t="s">
        <v>25</v>
      </c>
      <c r="D10" s="62" t="s">
        <v>18</v>
      </c>
      <c r="E10" s="62" t="s">
        <v>19</v>
      </c>
      <c r="F10" s="64"/>
      <c r="G10" s="33">
        <v>10</v>
      </c>
      <c r="H10" s="34">
        <v>42000</v>
      </c>
      <c r="I10" s="37" t="s">
        <v>27</v>
      </c>
      <c r="J10" s="36" t="s">
        <v>25</v>
      </c>
      <c r="K10" s="36" t="s">
        <v>25</v>
      </c>
      <c r="L10" s="36" t="s">
        <v>25</v>
      </c>
      <c r="M10" s="36" t="str">
        <f t="shared" si="0"/>
        <v/>
      </c>
      <c r="N10" s="8"/>
      <c r="O10" s="8"/>
    </row>
    <row r="11" spans="1:15" s="5" customFormat="1" ht="31.5" x14ac:dyDescent="0.2">
      <c r="A11" s="62">
        <v>4</v>
      </c>
      <c r="B11" s="63" t="s">
        <v>29</v>
      </c>
      <c r="C11" s="63" t="s">
        <v>25</v>
      </c>
      <c r="D11" s="62" t="s">
        <v>18</v>
      </c>
      <c r="E11" s="62" t="s">
        <v>19</v>
      </c>
      <c r="F11" s="64"/>
      <c r="G11" s="33">
        <v>10</v>
      </c>
      <c r="H11" s="34">
        <v>4494000</v>
      </c>
      <c r="I11" s="37" t="s">
        <v>27</v>
      </c>
      <c r="J11" s="36" t="s">
        <v>25</v>
      </c>
      <c r="K11" s="36" t="s">
        <v>25</v>
      </c>
      <c r="L11" s="36" t="s">
        <v>25</v>
      </c>
      <c r="M11" s="36" t="str">
        <f t="shared" si="0"/>
        <v/>
      </c>
      <c r="N11" s="8"/>
      <c r="O11" s="8"/>
    </row>
    <row r="12" spans="1:15" s="5" customFormat="1" x14ac:dyDescent="0.2">
      <c r="A12" s="62">
        <v>5</v>
      </c>
      <c r="B12" s="63" t="s">
        <v>30</v>
      </c>
      <c r="C12" s="63" t="s">
        <v>25</v>
      </c>
      <c r="D12" s="62" t="s">
        <v>18</v>
      </c>
      <c r="E12" s="62" t="s">
        <v>19</v>
      </c>
      <c r="F12" s="64"/>
      <c r="G12" s="33">
        <v>5</v>
      </c>
      <c r="H12" s="34">
        <v>2980000</v>
      </c>
      <c r="I12" s="37" t="s">
        <v>27</v>
      </c>
      <c r="J12" s="36" t="s">
        <v>25</v>
      </c>
      <c r="K12" s="36" t="s">
        <v>25</v>
      </c>
      <c r="L12" s="36" t="s">
        <v>25</v>
      </c>
      <c r="M12" s="36" t="str">
        <f t="shared" si="0"/>
        <v/>
      </c>
      <c r="N12" s="8"/>
      <c r="O12" s="8"/>
    </row>
    <row r="13" spans="1:15" s="5" customFormat="1" ht="31.5" x14ac:dyDescent="0.2">
      <c r="A13" s="62">
        <v>6</v>
      </c>
      <c r="B13" s="63" t="s">
        <v>31</v>
      </c>
      <c r="C13" s="63" t="s">
        <v>25</v>
      </c>
      <c r="D13" s="62" t="s">
        <v>18</v>
      </c>
      <c r="E13" s="62" t="s">
        <v>32</v>
      </c>
      <c r="F13" s="64"/>
      <c r="G13" s="33">
        <v>3</v>
      </c>
      <c r="H13" s="34">
        <v>2625000</v>
      </c>
      <c r="I13" s="37" t="s">
        <v>27</v>
      </c>
      <c r="J13" s="36" t="s">
        <v>25</v>
      </c>
      <c r="K13" s="36" t="s">
        <v>25</v>
      </c>
      <c r="L13" s="36" t="s">
        <v>25</v>
      </c>
      <c r="M13" s="36" t="str">
        <f t="shared" si="0"/>
        <v/>
      </c>
      <c r="N13" s="8"/>
      <c r="O13" s="8"/>
    </row>
    <row r="14" spans="1:15" s="5" customFormat="1" ht="31.5" x14ac:dyDescent="0.2">
      <c r="A14" s="62">
        <v>7</v>
      </c>
      <c r="B14" s="63" t="s">
        <v>33</v>
      </c>
      <c r="C14" s="63" t="s">
        <v>25</v>
      </c>
      <c r="D14" s="62" t="s">
        <v>18</v>
      </c>
      <c r="E14" s="62" t="s">
        <v>19</v>
      </c>
      <c r="F14" s="64"/>
      <c r="G14" s="33">
        <v>3</v>
      </c>
      <c r="H14" s="34">
        <v>1072500</v>
      </c>
      <c r="I14" s="37" t="s">
        <v>27</v>
      </c>
      <c r="J14" s="36" t="s">
        <v>25</v>
      </c>
      <c r="K14" s="36" t="s">
        <v>25</v>
      </c>
      <c r="L14" s="36" t="s">
        <v>25</v>
      </c>
      <c r="M14" s="36" t="str">
        <f t="shared" si="0"/>
        <v/>
      </c>
      <c r="N14" s="8"/>
      <c r="O14" s="8"/>
    </row>
    <row r="15" spans="1:15" s="5" customFormat="1" ht="82.5" x14ac:dyDescent="0.2">
      <c r="A15" s="62">
        <v>8</v>
      </c>
      <c r="B15" s="63" t="s">
        <v>34</v>
      </c>
      <c r="C15" s="63" t="s">
        <v>35</v>
      </c>
      <c r="D15" s="62" t="s">
        <v>18</v>
      </c>
      <c r="E15" s="62" t="s">
        <v>36</v>
      </c>
      <c r="F15" s="64" t="s">
        <v>37</v>
      </c>
      <c r="G15" s="33">
        <v>20</v>
      </c>
      <c r="H15" s="34">
        <v>2200000</v>
      </c>
      <c r="I15" s="35">
        <v>2200000</v>
      </c>
      <c r="J15" s="36" t="s">
        <v>38</v>
      </c>
      <c r="K15" s="36" t="s">
        <v>39</v>
      </c>
      <c r="L15" s="36" t="s">
        <v>40</v>
      </c>
      <c r="M15" s="36">
        <f t="shared" si="0"/>
        <v>44000000</v>
      </c>
      <c r="N15" s="8"/>
      <c r="O15" s="8"/>
    </row>
    <row r="16" spans="1:15" s="5" customFormat="1" x14ac:dyDescent="0.2">
      <c r="A16" s="62">
        <v>9</v>
      </c>
      <c r="B16" s="63" t="s">
        <v>41</v>
      </c>
      <c r="C16" s="63" t="s">
        <v>25</v>
      </c>
      <c r="D16" s="62" t="s">
        <v>18</v>
      </c>
      <c r="E16" s="62" t="s">
        <v>26</v>
      </c>
      <c r="F16" s="64"/>
      <c r="G16" s="33">
        <v>10</v>
      </c>
      <c r="H16" s="34">
        <v>105000</v>
      </c>
      <c r="I16" s="37" t="s">
        <v>27</v>
      </c>
      <c r="J16" s="36" t="s">
        <v>25</v>
      </c>
      <c r="K16" s="36" t="s">
        <v>25</v>
      </c>
      <c r="L16" s="36" t="s">
        <v>25</v>
      </c>
      <c r="M16" s="36" t="str">
        <f>IF(OR(I16="KTD",I16="VKH"),"",I16*G16)</f>
        <v/>
      </c>
      <c r="N16" s="8"/>
      <c r="O16" s="8"/>
    </row>
    <row r="17" spans="1:15" s="5" customFormat="1" x14ac:dyDescent="0.2">
      <c r="A17" s="62">
        <v>10</v>
      </c>
      <c r="B17" s="63" t="s">
        <v>42</v>
      </c>
      <c r="C17" s="63" t="s">
        <v>25</v>
      </c>
      <c r="D17" s="62" t="s">
        <v>18</v>
      </c>
      <c r="E17" s="62" t="s">
        <v>43</v>
      </c>
      <c r="F17" s="64"/>
      <c r="G17" s="33">
        <v>20</v>
      </c>
      <c r="H17" s="34">
        <v>350000</v>
      </c>
      <c r="I17" s="37" t="s">
        <v>27</v>
      </c>
      <c r="J17" s="36" t="s">
        <v>25</v>
      </c>
      <c r="K17" s="36" t="s">
        <v>25</v>
      </c>
      <c r="L17" s="36" t="s">
        <v>25</v>
      </c>
      <c r="M17" s="36" t="str">
        <f t="shared" si="0"/>
        <v/>
      </c>
      <c r="N17" s="8"/>
      <c r="O17" s="8"/>
    </row>
    <row r="18" spans="1:15" s="5" customFormat="1" ht="31.5" x14ac:dyDescent="0.2">
      <c r="A18" s="62">
        <v>11</v>
      </c>
      <c r="B18" s="63" t="s">
        <v>44</v>
      </c>
      <c r="C18" s="63" t="s">
        <v>25</v>
      </c>
      <c r="D18" s="62" t="s">
        <v>18</v>
      </c>
      <c r="E18" s="62" t="s">
        <v>43</v>
      </c>
      <c r="F18" s="64"/>
      <c r="G18" s="33">
        <v>100</v>
      </c>
      <c r="H18" s="34">
        <v>350000</v>
      </c>
      <c r="I18" s="37" t="s">
        <v>27</v>
      </c>
      <c r="J18" s="36" t="s">
        <v>25</v>
      </c>
      <c r="K18" s="36" t="s">
        <v>25</v>
      </c>
      <c r="L18" s="36" t="s">
        <v>25</v>
      </c>
      <c r="M18" s="36" t="str">
        <f t="shared" si="0"/>
        <v/>
      </c>
      <c r="N18" s="8"/>
      <c r="O18" s="8"/>
    </row>
    <row r="19" spans="1:15" s="5" customFormat="1" ht="66" x14ac:dyDescent="0.2">
      <c r="A19" s="62">
        <v>12</v>
      </c>
      <c r="B19" s="63" t="s">
        <v>45</v>
      </c>
      <c r="C19" s="63" t="s">
        <v>46</v>
      </c>
      <c r="D19" s="62" t="s">
        <v>18</v>
      </c>
      <c r="E19" s="62" t="s">
        <v>47</v>
      </c>
      <c r="F19" s="64" t="s">
        <v>48</v>
      </c>
      <c r="G19" s="33">
        <v>200</v>
      </c>
      <c r="H19" s="34">
        <v>31000</v>
      </c>
      <c r="I19" s="35">
        <v>31000</v>
      </c>
      <c r="J19" s="36" t="s">
        <v>49</v>
      </c>
      <c r="K19" s="36" t="s">
        <v>39</v>
      </c>
      <c r="L19" s="36" t="s">
        <v>50</v>
      </c>
      <c r="M19" s="36">
        <f t="shared" si="0"/>
        <v>6200000</v>
      </c>
      <c r="N19" s="8"/>
      <c r="O19" s="8"/>
    </row>
    <row r="20" spans="1:15" s="5" customFormat="1" ht="66" x14ac:dyDescent="0.2">
      <c r="A20" s="62">
        <v>13</v>
      </c>
      <c r="B20" s="63" t="s">
        <v>51</v>
      </c>
      <c r="C20" s="63" t="s">
        <v>52</v>
      </c>
      <c r="D20" s="62" t="s">
        <v>18</v>
      </c>
      <c r="E20" s="62" t="s">
        <v>19</v>
      </c>
      <c r="F20" s="64" t="s">
        <v>53</v>
      </c>
      <c r="G20" s="33">
        <v>1000</v>
      </c>
      <c r="H20" s="34">
        <v>15750</v>
      </c>
      <c r="I20" s="35">
        <v>15750</v>
      </c>
      <c r="J20" s="36" t="s">
        <v>54</v>
      </c>
      <c r="K20" s="36" t="s">
        <v>22</v>
      </c>
      <c r="L20" s="36" t="s">
        <v>55</v>
      </c>
      <c r="M20" s="36">
        <f t="shared" si="0"/>
        <v>15750000</v>
      </c>
      <c r="N20" s="8"/>
      <c r="O20" s="8"/>
    </row>
    <row r="21" spans="1:15" s="5" customFormat="1" ht="66" x14ac:dyDescent="0.2">
      <c r="A21" s="62">
        <v>14</v>
      </c>
      <c r="B21" s="63" t="s">
        <v>56</v>
      </c>
      <c r="C21" s="63" t="s">
        <v>57</v>
      </c>
      <c r="D21" s="62" t="s">
        <v>18</v>
      </c>
      <c r="E21" s="62" t="s">
        <v>19</v>
      </c>
      <c r="F21" s="64" t="s">
        <v>58</v>
      </c>
      <c r="G21" s="33">
        <v>750</v>
      </c>
      <c r="H21" s="34">
        <v>18900</v>
      </c>
      <c r="I21" s="35">
        <v>18900</v>
      </c>
      <c r="J21" s="36" t="s">
        <v>54</v>
      </c>
      <c r="K21" s="36" t="s">
        <v>22</v>
      </c>
      <c r="L21" s="36" t="s">
        <v>55</v>
      </c>
      <c r="M21" s="36">
        <f t="shared" si="0"/>
        <v>14175000</v>
      </c>
      <c r="N21" s="8"/>
      <c r="O21" s="8"/>
    </row>
    <row r="22" spans="1:15" s="9" customFormat="1" x14ac:dyDescent="0.2">
      <c r="A22" s="62">
        <v>15</v>
      </c>
      <c r="B22" s="63" t="s">
        <v>59</v>
      </c>
      <c r="C22" s="63" t="s">
        <v>25</v>
      </c>
      <c r="D22" s="62" t="s">
        <v>18</v>
      </c>
      <c r="E22" s="62" t="s">
        <v>19</v>
      </c>
      <c r="F22" s="64"/>
      <c r="G22" s="33">
        <v>50</v>
      </c>
      <c r="H22" s="34">
        <v>50000</v>
      </c>
      <c r="I22" s="37" t="s">
        <v>27</v>
      </c>
      <c r="J22" s="36" t="s">
        <v>25</v>
      </c>
      <c r="K22" s="36" t="s">
        <v>25</v>
      </c>
      <c r="L22" s="36" t="s">
        <v>25</v>
      </c>
      <c r="M22" s="36" t="str">
        <f t="shared" si="0"/>
        <v/>
      </c>
      <c r="N22" s="8"/>
      <c r="O22" s="8"/>
    </row>
    <row r="23" spans="1:15" s="5" customFormat="1" x14ac:dyDescent="0.2">
      <c r="A23" s="62">
        <v>16</v>
      </c>
      <c r="B23" s="63" t="s">
        <v>60</v>
      </c>
      <c r="C23" s="63" t="s">
        <v>25</v>
      </c>
      <c r="D23" s="62" t="s">
        <v>18</v>
      </c>
      <c r="E23" s="62" t="s">
        <v>19</v>
      </c>
      <c r="F23" s="64"/>
      <c r="G23" s="33">
        <v>15</v>
      </c>
      <c r="H23" s="34">
        <v>6500000</v>
      </c>
      <c r="I23" s="37" t="s">
        <v>27</v>
      </c>
      <c r="J23" s="36" t="s">
        <v>25</v>
      </c>
      <c r="K23" s="36" t="s">
        <v>25</v>
      </c>
      <c r="L23" s="36" t="s">
        <v>25</v>
      </c>
      <c r="M23" s="36" t="str">
        <f t="shared" si="0"/>
        <v/>
      </c>
      <c r="N23" s="8"/>
      <c r="O23" s="8"/>
    </row>
    <row r="24" spans="1:15" s="5" customFormat="1" ht="31.5" x14ac:dyDescent="0.2">
      <c r="A24" s="62">
        <v>17</v>
      </c>
      <c r="B24" s="63" t="s">
        <v>61</v>
      </c>
      <c r="C24" s="63" t="s">
        <v>25</v>
      </c>
      <c r="D24" s="62" t="s">
        <v>18</v>
      </c>
      <c r="E24" s="62" t="s">
        <v>19</v>
      </c>
      <c r="F24" s="64"/>
      <c r="G24" s="33">
        <v>5</v>
      </c>
      <c r="H24" s="34">
        <v>9650000</v>
      </c>
      <c r="I24" s="37" t="s">
        <v>27</v>
      </c>
      <c r="J24" s="36" t="s">
        <v>25</v>
      </c>
      <c r="K24" s="36" t="s">
        <v>25</v>
      </c>
      <c r="L24" s="36" t="s">
        <v>25</v>
      </c>
      <c r="M24" s="36" t="str">
        <f t="shared" si="0"/>
        <v/>
      </c>
      <c r="N24" s="8"/>
      <c r="O24" s="8"/>
    </row>
    <row r="25" spans="1:15" s="5" customFormat="1" ht="31.5" x14ac:dyDescent="0.2">
      <c r="A25" s="62">
        <v>18</v>
      </c>
      <c r="B25" s="63" t="s">
        <v>62</v>
      </c>
      <c r="C25" s="63" t="s">
        <v>25</v>
      </c>
      <c r="D25" s="62" t="s">
        <v>18</v>
      </c>
      <c r="E25" s="62" t="s">
        <v>19</v>
      </c>
      <c r="F25" s="64"/>
      <c r="G25" s="33">
        <v>5</v>
      </c>
      <c r="H25" s="34">
        <v>4800000</v>
      </c>
      <c r="I25" s="37" t="s">
        <v>27</v>
      </c>
      <c r="J25" s="36" t="s">
        <v>25</v>
      </c>
      <c r="K25" s="36" t="s">
        <v>25</v>
      </c>
      <c r="L25" s="36" t="s">
        <v>25</v>
      </c>
      <c r="M25" s="36" t="str">
        <f t="shared" si="0"/>
        <v/>
      </c>
      <c r="N25" s="8"/>
      <c r="O25" s="8"/>
    </row>
    <row r="26" spans="1:15" s="5" customFormat="1" x14ac:dyDescent="0.2">
      <c r="A26" s="62">
        <v>19</v>
      </c>
      <c r="B26" s="63" t="s">
        <v>63</v>
      </c>
      <c r="C26" s="63" t="s">
        <v>25</v>
      </c>
      <c r="D26" s="62" t="s">
        <v>18</v>
      </c>
      <c r="E26" s="62" t="s">
        <v>32</v>
      </c>
      <c r="F26" s="64"/>
      <c r="G26" s="33">
        <v>5</v>
      </c>
      <c r="H26" s="34">
        <v>4200000</v>
      </c>
      <c r="I26" s="37" t="s">
        <v>27</v>
      </c>
      <c r="J26" s="36" t="s">
        <v>25</v>
      </c>
      <c r="K26" s="36" t="s">
        <v>25</v>
      </c>
      <c r="L26" s="36" t="s">
        <v>25</v>
      </c>
      <c r="M26" s="36" t="str">
        <f t="shared" si="0"/>
        <v/>
      </c>
      <c r="N26" s="8"/>
      <c r="O26" s="8"/>
    </row>
    <row r="27" spans="1:15" s="5" customFormat="1" ht="82.5" x14ac:dyDescent="0.2">
      <c r="A27" s="62">
        <v>20</v>
      </c>
      <c r="B27" s="63" t="s">
        <v>64</v>
      </c>
      <c r="C27" s="63" t="s">
        <v>65</v>
      </c>
      <c r="D27" s="62" t="s">
        <v>66</v>
      </c>
      <c r="E27" s="62" t="s">
        <v>67</v>
      </c>
      <c r="F27" s="64" t="s">
        <v>68</v>
      </c>
      <c r="G27" s="33">
        <v>120</v>
      </c>
      <c r="H27" s="34">
        <v>9000000</v>
      </c>
      <c r="I27" s="35">
        <v>9000000</v>
      </c>
      <c r="J27" s="36" t="s">
        <v>69</v>
      </c>
      <c r="K27" s="36" t="s">
        <v>70</v>
      </c>
      <c r="L27" s="36" t="s">
        <v>71</v>
      </c>
      <c r="M27" s="36">
        <f t="shared" si="0"/>
        <v>1080000000</v>
      </c>
      <c r="N27" s="8"/>
      <c r="O27" s="8"/>
    </row>
    <row r="28" spans="1:15" s="10" customFormat="1" ht="82.5" x14ac:dyDescent="0.25">
      <c r="A28" s="62">
        <v>21</v>
      </c>
      <c r="B28" s="63" t="s">
        <v>72</v>
      </c>
      <c r="C28" s="63" t="s">
        <v>73</v>
      </c>
      <c r="D28" s="62" t="s">
        <v>66</v>
      </c>
      <c r="E28" s="62" t="s">
        <v>67</v>
      </c>
      <c r="F28" s="64" t="s">
        <v>68</v>
      </c>
      <c r="G28" s="33">
        <v>120</v>
      </c>
      <c r="H28" s="34">
        <v>3000000</v>
      </c>
      <c r="I28" s="35">
        <v>3000000</v>
      </c>
      <c r="J28" s="36" t="s">
        <v>69</v>
      </c>
      <c r="K28" s="36" t="s">
        <v>70</v>
      </c>
      <c r="L28" s="36" t="s">
        <v>71</v>
      </c>
      <c r="M28" s="36">
        <f t="shared" si="0"/>
        <v>360000000</v>
      </c>
      <c r="N28" s="8"/>
      <c r="O28" s="8"/>
    </row>
    <row r="29" spans="1:15" s="5" customFormat="1" ht="66" x14ac:dyDescent="0.2">
      <c r="A29" s="62">
        <v>22</v>
      </c>
      <c r="B29" s="63" t="s">
        <v>74</v>
      </c>
      <c r="C29" s="63" t="s">
        <v>75</v>
      </c>
      <c r="D29" s="62" t="s">
        <v>66</v>
      </c>
      <c r="E29" s="62" t="s">
        <v>76</v>
      </c>
      <c r="F29" s="64" t="s">
        <v>77</v>
      </c>
      <c r="G29" s="33">
        <v>25</v>
      </c>
      <c r="H29" s="34">
        <v>25000000</v>
      </c>
      <c r="I29" s="35">
        <v>12700000</v>
      </c>
      <c r="J29" s="36" t="s">
        <v>78</v>
      </c>
      <c r="K29" s="36" t="s">
        <v>79</v>
      </c>
      <c r="L29" s="36" t="s">
        <v>80</v>
      </c>
      <c r="M29" s="36">
        <f t="shared" si="0"/>
        <v>317500000</v>
      </c>
      <c r="N29" s="8"/>
      <c r="O29" s="8"/>
    </row>
    <row r="30" spans="1:15" s="5" customFormat="1" ht="66" x14ac:dyDescent="0.2">
      <c r="A30" s="62">
        <v>23</v>
      </c>
      <c r="B30" s="63" t="s">
        <v>81</v>
      </c>
      <c r="C30" s="63" t="s">
        <v>82</v>
      </c>
      <c r="D30" s="62" t="s">
        <v>66</v>
      </c>
      <c r="E30" s="62" t="s">
        <v>76</v>
      </c>
      <c r="F30" s="64" t="s">
        <v>77</v>
      </c>
      <c r="G30" s="33">
        <v>25</v>
      </c>
      <c r="H30" s="34">
        <v>25000000</v>
      </c>
      <c r="I30" s="35">
        <v>12700000</v>
      </c>
      <c r="J30" s="36" t="s">
        <v>78</v>
      </c>
      <c r="K30" s="36" t="s">
        <v>79</v>
      </c>
      <c r="L30" s="36" t="s">
        <v>80</v>
      </c>
      <c r="M30" s="36">
        <f t="shared" si="0"/>
        <v>317500000</v>
      </c>
      <c r="N30" s="8"/>
      <c r="O30" s="8"/>
    </row>
    <row r="31" spans="1:15" s="5" customFormat="1" ht="31.5" x14ac:dyDescent="0.2">
      <c r="A31" s="62"/>
      <c r="B31" s="65" t="s">
        <v>83</v>
      </c>
      <c r="C31" s="63" t="s">
        <v>25</v>
      </c>
      <c r="D31" s="62"/>
      <c r="E31" s="64"/>
      <c r="F31" s="64"/>
      <c r="G31" s="33"/>
      <c r="H31" s="34"/>
      <c r="I31" s="35"/>
      <c r="J31" s="36" t="s">
        <v>25</v>
      </c>
      <c r="K31" s="36" t="s">
        <v>25</v>
      </c>
      <c r="L31" s="36" t="s">
        <v>25</v>
      </c>
      <c r="M31" s="36"/>
      <c r="N31" s="8"/>
      <c r="O31" s="8"/>
    </row>
    <row r="32" spans="1:15" s="5" customFormat="1" ht="66" x14ac:dyDescent="0.2">
      <c r="A32" s="62">
        <v>24</v>
      </c>
      <c r="B32" s="63" t="s">
        <v>84</v>
      </c>
      <c r="C32" s="63" t="s">
        <v>85</v>
      </c>
      <c r="D32" s="62" t="s">
        <v>66</v>
      </c>
      <c r="E32" s="64" t="s">
        <v>36</v>
      </c>
      <c r="F32" s="64" t="s">
        <v>86</v>
      </c>
      <c r="G32" s="33">
        <v>220</v>
      </c>
      <c r="H32" s="34">
        <v>7300000</v>
      </c>
      <c r="I32" s="35">
        <v>7300000</v>
      </c>
      <c r="J32" s="36" t="s">
        <v>87</v>
      </c>
      <c r="K32" s="36" t="s">
        <v>88</v>
      </c>
      <c r="L32" s="36" t="s">
        <v>89</v>
      </c>
      <c r="M32" s="36">
        <f t="shared" si="0"/>
        <v>1606000000</v>
      </c>
      <c r="N32" s="8"/>
      <c r="O32" s="8"/>
    </row>
    <row r="33" spans="1:15" s="5" customFormat="1" ht="31.5" x14ac:dyDescent="0.2">
      <c r="A33" s="62">
        <v>25</v>
      </c>
      <c r="B33" s="63" t="s">
        <v>90</v>
      </c>
      <c r="C33" s="63" t="s">
        <v>25</v>
      </c>
      <c r="D33" s="62" t="s">
        <v>18</v>
      </c>
      <c r="E33" s="62" t="s">
        <v>91</v>
      </c>
      <c r="F33" s="64" t="s">
        <v>92</v>
      </c>
      <c r="G33" s="33">
        <v>120</v>
      </c>
      <c r="H33" s="34">
        <v>11700000</v>
      </c>
      <c r="I33" s="37" t="s">
        <v>93</v>
      </c>
      <c r="J33" s="36" t="s">
        <v>25</v>
      </c>
      <c r="K33" s="36" t="s">
        <v>25</v>
      </c>
      <c r="L33" s="36" t="s">
        <v>25</v>
      </c>
      <c r="M33" s="36" t="str">
        <f t="shared" si="0"/>
        <v/>
      </c>
      <c r="N33" s="8"/>
      <c r="O33" s="8"/>
    </row>
    <row r="34" spans="1:15" s="5" customFormat="1" x14ac:dyDescent="0.2">
      <c r="A34" s="62">
        <v>26</v>
      </c>
      <c r="B34" s="63" t="s">
        <v>94</v>
      </c>
      <c r="C34" s="63" t="s">
        <v>25</v>
      </c>
      <c r="D34" s="62" t="s">
        <v>18</v>
      </c>
      <c r="E34" s="62" t="s">
        <v>91</v>
      </c>
      <c r="F34" s="64" t="s">
        <v>95</v>
      </c>
      <c r="G34" s="33">
        <v>1</v>
      </c>
      <c r="H34" s="34">
        <v>12700000</v>
      </c>
      <c r="I34" s="37" t="s">
        <v>93</v>
      </c>
      <c r="J34" s="36" t="s">
        <v>25</v>
      </c>
      <c r="K34" s="36" t="s">
        <v>25</v>
      </c>
      <c r="L34" s="36" t="s">
        <v>25</v>
      </c>
      <c r="M34" s="36" t="str">
        <f t="shared" si="0"/>
        <v/>
      </c>
      <c r="N34" s="8"/>
      <c r="O34" s="8"/>
    </row>
    <row r="35" spans="1:15" s="5" customFormat="1" ht="66" x14ac:dyDescent="0.2">
      <c r="A35" s="62">
        <v>27</v>
      </c>
      <c r="B35" s="63" t="s">
        <v>96</v>
      </c>
      <c r="C35" s="63" t="s">
        <v>97</v>
      </c>
      <c r="D35" s="62" t="s">
        <v>66</v>
      </c>
      <c r="E35" s="62" t="s">
        <v>36</v>
      </c>
      <c r="F35" s="64" t="s">
        <v>98</v>
      </c>
      <c r="G35" s="33">
        <v>60</v>
      </c>
      <c r="H35" s="34">
        <v>17300000</v>
      </c>
      <c r="I35" s="35">
        <v>17100000</v>
      </c>
      <c r="J35" s="36" t="s">
        <v>87</v>
      </c>
      <c r="K35" s="36" t="s">
        <v>88</v>
      </c>
      <c r="L35" s="36" t="s">
        <v>89</v>
      </c>
      <c r="M35" s="36">
        <f t="shared" si="0"/>
        <v>1026000000</v>
      </c>
      <c r="N35" s="8"/>
      <c r="O35" s="8"/>
    </row>
    <row r="36" spans="1:15" s="5" customFormat="1" ht="31.5" x14ac:dyDescent="0.2">
      <c r="A36" s="62">
        <v>28</v>
      </c>
      <c r="B36" s="63" t="s">
        <v>99</v>
      </c>
      <c r="C36" s="63" t="s">
        <v>25</v>
      </c>
      <c r="D36" s="62" t="s">
        <v>18</v>
      </c>
      <c r="E36" s="62" t="s">
        <v>19</v>
      </c>
      <c r="F36" s="64"/>
      <c r="G36" s="33">
        <v>2</v>
      </c>
      <c r="H36" s="34">
        <v>3400000</v>
      </c>
      <c r="I36" s="37" t="s">
        <v>27</v>
      </c>
      <c r="J36" s="36" t="s">
        <v>25</v>
      </c>
      <c r="K36" s="36" t="s">
        <v>25</v>
      </c>
      <c r="L36" s="36" t="s">
        <v>25</v>
      </c>
      <c r="M36" s="36" t="str">
        <f t="shared" si="0"/>
        <v/>
      </c>
      <c r="N36" s="8"/>
      <c r="O36" s="8"/>
    </row>
    <row r="37" spans="1:15" s="11" customFormat="1" ht="82.5" x14ac:dyDescent="0.2">
      <c r="A37" s="62">
        <v>29</v>
      </c>
      <c r="B37" s="63" t="s">
        <v>100</v>
      </c>
      <c r="C37" s="63" t="s">
        <v>101</v>
      </c>
      <c r="D37" s="62" t="s">
        <v>18</v>
      </c>
      <c r="E37" s="62" t="s">
        <v>36</v>
      </c>
      <c r="F37" s="64" t="s">
        <v>102</v>
      </c>
      <c r="G37" s="33">
        <v>20</v>
      </c>
      <c r="H37" s="34">
        <v>273000</v>
      </c>
      <c r="I37" s="35">
        <v>273000</v>
      </c>
      <c r="J37" s="36" t="s">
        <v>103</v>
      </c>
      <c r="K37" s="36" t="s">
        <v>22</v>
      </c>
      <c r="L37" s="36" t="s">
        <v>40</v>
      </c>
      <c r="M37" s="36">
        <f t="shared" si="0"/>
        <v>5460000</v>
      </c>
      <c r="N37" s="8"/>
      <c r="O37" s="8"/>
    </row>
    <row r="38" spans="1:15" s="11" customFormat="1" ht="82.5" x14ac:dyDescent="0.2">
      <c r="A38" s="62">
        <v>30</v>
      </c>
      <c r="B38" s="63" t="s">
        <v>104</v>
      </c>
      <c r="C38" s="63" t="s">
        <v>105</v>
      </c>
      <c r="D38" s="62" t="s">
        <v>18</v>
      </c>
      <c r="E38" s="62" t="s">
        <v>36</v>
      </c>
      <c r="F38" s="64" t="s">
        <v>102</v>
      </c>
      <c r="G38" s="33">
        <v>100</v>
      </c>
      <c r="H38" s="34">
        <v>399000</v>
      </c>
      <c r="I38" s="35">
        <v>399000</v>
      </c>
      <c r="J38" s="36" t="s">
        <v>103</v>
      </c>
      <c r="K38" s="36" t="s">
        <v>22</v>
      </c>
      <c r="L38" s="36" t="s">
        <v>40</v>
      </c>
      <c r="M38" s="36">
        <f t="shared" si="0"/>
        <v>39900000</v>
      </c>
      <c r="N38" s="8"/>
      <c r="O38" s="8"/>
    </row>
    <row r="39" spans="1:15" s="5" customFormat="1" ht="82.5" x14ac:dyDescent="0.2">
      <c r="A39" s="62">
        <v>31</v>
      </c>
      <c r="B39" s="63" t="s">
        <v>106</v>
      </c>
      <c r="C39" s="63" t="s">
        <v>107</v>
      </c>
      <c r="D39" s="62" t="s">
        <v>108</v>
      </c>
      <c r="E39" s="62" t="s">
        <v>19</v>
      </c>
      <c r="F39" s="64" t="s">
        <v>109</v>
      </c>
      <c r="G39" s="33">
        <v>20</v>
      </c>
      <c r="H39" s="34">
        <v>4800000</v>
      </c>
      <c r="I39" s="35">
        <v>4800000</v>
      </c>
      <c r="J39" s="36" t="s">
        <v>110</v>
      </c>
      <c r="K39" s="36" t="s">
        <v>111</v>
      </c>
      <c r="L39" s="36" t="s">
        <v>112</v>
      </c>
      <c r="M39" s="36">
        <f t="shared" si="0"/>
        <v>96000000</v>
      </c>
      <c r="N39" s="8"/>
      <c r="O39" s="8"/>
    </row>
    <row r="40" spans="1:15" s="5" customFormat="1" ht="66" x14ac:dyDescent="0.2">
      <c r="A40" s="62">
        <v>32</v>
      </c>
      <c r="B40" s="63" t="s">
        <v>113</v>
      </c>
      <c r="C40" s="63" t="s">
        <v>114</v>
      </c>
      <c r="D40" s="62" t="s">
        <v>115</v>
      </c>
      <c r="E40" s="62" t="s">
        <v>76</v>
      </c>
      <c r="F40" s="64" t="s">
        <v>116</v>
      </c>
      <c r="G40" s="33">
        <v>15000</v>
      </c>
      <c r="H40" s="34">
        <v>69200</v>
      </c>
      <c r="I40" s="35">
        <v>69200</v>
      </c>
      <c r="J40" s="36" t="s">
        <v>117</v>
      </c>
      <c r="K40" s="36" t="s">
        <v>118</v>
      </c>
      <c r="L40" s="36" t="s">
        <v>119</v>
      </c>
      <c r="M40" s="36">
        <f t="shared" si="0"/>
        <v>1038000000</v>
      </c>
      <c r="N40" s="8"/>
      <c r="O40" s="8"/>
    </row>
    <row r="41" spans="1:15" s="5" customFormat="1" ht="31.5" x14ac:dyDescent="0.2">
      <c r="A41" s="62">
        <v>33</v>
      </c>
      <c r="B41" s="63" t="s">
        <v>120</v>
      </c>
      <c r="C41" s="63" t="s">
        <v>25</v>
      </c>
      <c r="D41" s="62" t="s">
        <v>18</v>
      </c>
      <c r="E41" s="62" t="s">
        <v>43</v>
      </c>
      <c r="F41" s="64"/>
      <c r="G41" s="33">
        <v>30</v>
      </c>
      <c r="H41" s="34">
        <v>380000</v>
      </c>
      <c r="I41" s="37" t="s">
        <v>27</v>
      </c>
      <c r="J41" s="36" t="s">
        <v>25</v>
      </c>
      <c r="K41" s="36" t="s">
        <v>25</v>
      </c>
      <c r="L41" s="36" t="s">
        <v>25</v>
      </c>
      <c r="M41" s="36" t="str">
        <f t="shared" si="0"/>
        <v/>
      </c>
      <c r="N41" s="8"/>
      <c r="O41" s="8"/>
    </row>
    <row r="42" spans="1:15" s="5" customFormat="1" ht="66" x14ac:dyDescent="0.2">
      <c r="A42" s="62">
        <v>34</v>
      </c>
      <c r="B42" s="63" t="s">
        <v>121</v>
      </c>
      <c r="C42" s="63" t="s">
        <v>122</v>
      </c>
      <c r="D42" s="62" t="s">
        <v>115</v>
      </c>
      <c r="E42" s="62" t="s">
        <v>67</v>
      </c>
      <c r="F42" s="64" t="s">
        <v>123</v>
      </c>
      <c r="G42" s="33">
        <v>24000</v>
      </c>
      <c r="H42" s="34">
        <v>8500</v>
      </c>
      <c r="I42" s="35">
        <v>8500</v>
      </c>
      <c r="J42" s="36" t="s">
        <v>117</v>
      </c>
      <c r="K42" s="36" t="s">
        <v>118</v>
      </c>
      <c r="L42" s="36" t="s">
        <v>119</v>
      </c>
      <c r="M42" s="36">
        <f t="shared" si="0"/>
        <v>204000000</v>
      </c>
      <c r="N42" s="8"/>
      <c r="O42" s="8"/>
    </row>
    <row r="43" spans="1:15" s="5" customFormat="1" x14ac:dyDescent="0.2">
      <c r="A43" s="62">
        <v>35</v>
      </c>
      <c r="B43" s="63" t="s">
        <v>124</v>
      </c>
      <c r="C43" s="63" t="s">
        <v>25</v>
      </c>
      <c r="D43" s="62" t="s">
        <v>18</v>
      </c>
      <c r="E43" s="62" t="s">
        <v>19</v>
      </c>
      <c r="F43" s="64"/>
      <c r="G43" s="33">
        <v>2000</v>
      </c>
      <c r="H43" s="34">
        <v>96000</v>
      </c>
      <c r="I43" s="37" t="s">
        <v>27</v>
      </c>
      <c r="J43" s="36" t="s">
        <v>25</v>
      </c>
      <c r="K43" s="36" t="s">
        <v>25</v>
      </c>
      <c r="L43" s="36" t="s">
        <v>25</v>
      </c>
      <c r="M43" s="36" t="str">
        <f t="shared" si="0"/>
        <v/>
      </c>
      <c r="N43" s="8"/>
      <c r="O43" s="8"/>
    </row>
    <row r="44" spans="1:15" s="5" customFormat="1" ht="66" x14ac:dyDescent="0.2">
      <c r="A44" s="62">
        <v>36</v>
      </c>
      <c r="B44" s="63" t="s">
        <v>125</v>
      </c>
      <c r="C44" s="63" t="s">
        <v>126</v>
      </c>
      <c r="D44" s="62" t="s">
        <v>66</v>
      </c>
      <c r="E44" s="62" t="s">
        <v>127</v>
      </c>
      <c r="F44" s="64" t="s">
        <v>128</v>
      </c>
      <c r="G44" s="33">
        <v>1400</v>
      </c>
      <c r="H44" s="34">
        <v>413000</v>
      </c>
      <c r="I44" s="35">
        <v>413000</v>
      </c>
      <c r="J44" s="36" t="s">
        <v>129</v>
      </c>
      <c r="K44" s="36" t="s">
        <v>130</v>
      </c>
      <c r="L44" s="36" t="s">
        <v>119</v>
      </c>
      <c r="M44" s="36">
        <f t="shared" si="0"/>
        <v>578200000</v>
      </c>
      <c r="N44" s="8"/>
      <c r="O44" s="8"/>
    </row>
    <row r="45" spans="1:15" s="5" customFormat="1" ht="66" x14ac:dyDescent="0.2">
      <c r="A45" s="62">
        <v>37</v>
      </c>
      <c r="B45" s="63" t="s">
        <v>131</v>
      </c>
      <c r="C45" s="63" t="s">
        <v>132</v>
      </c>
      <c r="D45" s="62" t="s">
        <v>66</v>
      </c>
      <c r="E45" s="62" t="s">
        <v>127</v>
      </c>
      <c r="F45" s="64" t="s">
        <v>128</v>
      </c>
      <c r="G45" s="33">
        <v>800</v>
      </c>
      <c r="H45" s="34">
        <v>288000</v>
      </c>
      <c r="I45" s="35">
        <v>288000</v>
      </c>
      <c r="J45" s="36" t="s">
        <v>129</v>
      </c>
      <c r="K45" s="36" t="s">
        <v>130</v>
      </c>
      <c r="L45" s="36" t="s">
        <v>119</v>
      </c>
      <c r="M45" s="36">
        <f t="shared" si="0"/>
        <v>230400000</v>
      </c>
      <c r="N45" s="8"/>
      <c r="O45" s="8"/>
    </row>
    <row r="46" spans="1:15" s="11" customFormat="1" ht="63" x14ac:dyDescent="0.2">
      <c r="A46" s="62">
        <v>38</v>
      </c>
      <c r="B46" s="63" t="s">
        <v>133</v>
      </c>
      <c r="C46" s="63" t="s">
        <v>25</v>
      </c>
      <c r="D46" s="62" t="s">
        <v>18</v>
      </c>
      <c r="E46" s="62" t="s">
        <v>134</v>
      </c>
      <c r="F46" s="64"/>
      <c r="G46" s="33">
        <v>400</v>
      </c>
      <c r="H46" s="34">
        <v>265000</v>
      </c>
      <c r="I46" s="37" t="s">
        <v>93</v>
      </c>
      <c r="J46" s="36" t="s">
        <v>25</v>
      </c>
      <c r="K46" s="36" t="s">
        <v>25</v>
      </c>
      <c r="L46" s="36" t="s">
        <v>25</v>
      </c>
      <c r="M46" s="36" t="str">
        <f t="shared" si="0"/>
        <v/>
      </c>
      <c r="N46" s="8"/>
      <c r="O46" s="8"/>
    </row>
    <row r="47" spans="1:15" s="5" customFormat="1" ht="66" x14ac:dyDescent="0.2">
      <c r="A47" s="62">
        <v>39</v>
      </c>
      <c r="B47" s="63" t="s">
        <v>135</v>
      </c>
      <c r="C47" s="63" t="s">
        <v>136</v>
      </c>
      <c r="D47" s="62" t="s">
        <v>66</v>
      </c>
      <c r="E47" s="62" t="s">
        <v>127</v>
      </c>
      <c r="F47" s="64" t="s">
        <v>128</v>
      </c>
      <c r="G47" s="33">
        <v>600</v>
      </c>
      <c r="H47" s="34">
        <v>280000</v>
      </c>
      <c r="I47" s="35">
        <v>280000</v>
      </c>
      <c r="J47" s="36" t="s">
        <v>129</v>
      </c>
      <c r="K47" s="36" t="s">
        <v>130</v>
      </c>
      <c r="L47" s="36" t="s">
        <v>119</v>
      </c>
      <c r="M47" s="36">
        <f t="shared" si="0"/>
        <v>168000000</v>
      </c>
      <c r="N47" s="8"/>
      <c r="O47" s="8"/>
    </row>
    <row r="48" spans="1:15" s="5" customFormat="1" ht="66" x14ac:dyDescent="0.2">
      <c r="A48" s="62">
        <v>40</v>
      </c>
      <c r="B48" s="63" t="s">
        <v>137</v>
      </c>
      <c r="C48" s="63" t="s">
        <v>138</v>
      </c>
      <c r="D48" s="62" t="s">
        <v>66</v>
      </c>
      <c r="E48" s="62" t="s">
        <v>127</v>
      </c>
      <c r="F48" s="64" t="s">
        <v>128</v>
      </c>
      <c r="G48" s="33">
        <v>1000</v>
      </c>
      <c r="H48" s="34">
        <v>288000</v>
      </c>
      <c r="I48" s="35">
        <v>288000</v>
      </c>
      <c r="J48" s="36" t="s">
        <v>129</v>
      </c>
      <c r="K48" s="36" t="s">
        <v>130</v>
      </c>
      <c r="L48" s="36" t="s">
        <v>119</v>
      </c>
      <c r="M48" s="36">
        <f t="shared" si="0"/>
        <v>288000000</v>
      </c>
      <c r="N48" s="8"/>
      <c r="O48" s="8"/>
    </row>
    <row r="49" spans="1:15" s="5" customFormat="1" x14ac:dyDescent="0.2">
      <c r="A49" s="62">
        <v>41</v>
      </c>
      <c r="B49" s="63" t="s">
        <v>139</v>
      </c>
      <c r="C49" s="63" t="s">
        <v>25</v>
      </c>
      <c r="D49" s="62" t="s">
        <v>18</v>
      </c>
      <c r="E49" s="62" t="s">
        <v>134</v>
      </c>
      <c r="F49" s="64"/>
      <c r="G49" s="33">
        <v>640</v>
      </c>
      <c r="H49" s="34">
        <v>378240</v>
      </c>
      <c r="I49" s="37" t="s">
        <v>27</v>
      </c>
      <c r="J49" s="36" t="s">
        <v>25</v>
      </c>
      <c r="K49" s="36" t="s">
        <v>25</v>
      </c>
      <c r="L49" s="36" t="s">
        <v>25</v>
      </c>
      <c r="M49" s="36" t="str">
        <f t="shared" si="0"/>
        <v/>
      </c>
      <c r="N49" s="8"/>
      <c r="O49" s="8"/>
    </row>
    <row r="50" spans="1:15" s="10" customFormat="1" ht="82.5" x14ac:dyDescent="0.25">
      <c r="A50" s="62">
        <v>42</v>
      </c>
      <c r="B50" s="63" t="s">
        <v>140</v>
      </c>
      <c r="C50" s="63" t="s">
        <v>141</v>
      </c>
      <c r="D50" s="62" t="s">
        <v>66</v>
      </c>
      <c r="E50" s="62" t="s">
        <v>142</v>
      </c>
      <c r="F50" s="64" t="s">
        <v>143</v>
      </c>
      <c r="G50" s="33">
        <v>9000</v>
      </c>
      <c r="H50" s="34">
        <v>14000</v>
      </c>
      <c r="I50" s="35">
        <v>9450</v>
      </c>
      <c r="J50" s="36" t="s">
        <v>144</v>
      </c>
      <c r="K50" s="36" t="s">
        <v>79</v>
      </c>
      <c r="L50" s="36" t="s">
        <v>145</v>
      </c>
      <c r="M50" s="36">
        <f t="shared" si="0"/>
        <v>85050000</v>
      </c>
      <c r="N50" s="8"/>
      <c r="O50" s="8">
        <f>SUBTOTAL(9,M50:M437)</f>
        <v>12920181405</v>
      </c>
    </row>
    <row r="51" spans="1:15" s="5" customFormat="1" ht="82.5" x14ac:dyDescent="0.2">
      <c r="A51" s="62">
        <v>43</v>
      </c>
      <c r="B51" s="63" t="s">
        <v>146</v>
      </c>
      <c r="C51" s="63" t="s">
        <v>147</v>
      </c>
      <c r="D51" s="62" t="s">
        <v>66</v>
      </c>
      <c r="E51" s="62" t="s">
        <v>142</v>
      </c>
      <c r="F51" s="64" t="s">
        <v>143</v>
      </c>
      <c r="G51" s="33">
        <v>1200</v>
      </c>
      <c r="H51" s="34">
        <v>14000</v>
      </c>
      <c r="I51" s="35">
        <v>14000</v>
      </c>
      <c r="J51" s="36" t="s">
        <v>144</v>
      </c>
      <c r="K51" s="36" t="s">
        <v>79</v>
      </c>
      <c r="L51" s="36" t="s">
        <v>145</v>
      </c>
      <c r="M51" s="36">
        <f t="shared" si="0"/>
        <v>16800000</v>
      </c>
      <c r="N51" s="8"/>
      <c r="O51" s="8">
        <v>2312600000</v>
      </c>
    </row>
    <row r="52" spans="1:15" s="5" customFormat="1" x14ac:dyDescent="0.2">
      <c r="A52" s="62">
        <v>44</v>
      </c>
      <c r="B52" s="63" t="s">
        <v>148</v>
      </c>
      <c r="C52" s="63" t="s">
        <v>25</v>
      </c>
      <c r="D52" s="62" t="s">
        <v>18</v>
      </c>
      <c r="E52" s="62" t="s">
        <v>19</v>
      </c>
      <c r="F52" s="64"/>
      <c r="G52" s="33">
        <v>6</v>
      </c>
      <c r="H52" s="34">
        <v>3190000</v>
      </c>
      <c r="I52" s="37" t="s">
        <v>27</v>
      </c>
      <c r="J52" s="36" t="s">
        <v>25</v>
      </c>
      <c r="K52" s="36" t="s">
        <v>25</v>
      </c>
      <c r="L52" s="36" t="s">
        <v>25</v>
      </c>
      <c r="M52" s="36" t="str">
        <f t="shared" si="0"/>
        <v/>
      </c>
      <c r="N52" s="8"/>
      <c r="O52" s="8"/>
    </row>
    <row r="53" spans="1:15" s="5" customFormat="1" x14ac:dyDescent="0.2">
      <c r="A53" s="62">
        <v>45</v>
      </c>
      <c r="B53" s="63" t="s">
        <v>149</v>
      </c>
      <c r="C53" s="63" t="s">
        <v>25</v>
      </c>
      <c r="D53" s="62" t="s">
        <v>18</v>
      </c>
      <c r="E53" s="62" t="s">
        <v>32</v>
      </c>
      <c r="F53" s="64"/>
      <c r="G53" s="33">
        <v>6</v>
      </c>
      <c r="H53" s="34">
        <v>3190000</v>
      </c>
      <c r="I53" s="37" t="s">
        <v>27</v>
      </c>
      <c r="J53" s="36" t="s">
        <v>25</v>
      </c>
      <c r="K53" s="36" t="s">
        <v>25</v>
      </c>
      <c r="L53" s="36" t="s">
        <v>25</v>
      </c>
      <c r="M53" s="36" t="str">
        <f t="shared" si="0"/>
        <v/>
      </c>
      <c r="N53" s="8"/>
      <c r="O53" s="8"/>
    </row>
    <row r="54" spans="1:15" s="5" customFormat="1" ht="99" x14ac:dyDescent="0.2">
      <c r="A54" s="62">
        <v>46</v>
      </c>
      <c r="B54" s="63" t="s">
        <v>150</v>
      </c>
      <c r="C54" s="63" t="s">
        <v>151</v>
      </c>
      <c r="D54" s="62" t="s">
        <v>152</v>
      </c>
      <c r="E54" s="62" t="s">
        <v>153</v>
      </c>
      <c r="F54" s="64" t="s">
        <v>154</v>
      </c>
      <c r="G54" s="33">
        <v>2920</v>
      </c>
      <c r="H54" s="34">
        <v>70497</v>
      </c>
      <c r="I54" s="35">
        <v>70497</v>
      </c>
      <c r="J54" s="36" t="s">
        <v>155</v>
      </c>
      <c r="K54" s="36" t="s">
        <v>156</v>
      </c>
      <c r="L54" s="36" t="s">
        <v>157</v>
      </c>
      <c r="M54" s="36">
        <f t="shared" si="0"/>
        <v>205851240</v>
      </c>
      <c r="N54" s="8"/>
      <c r="O54" s="8"/>
    </row>
    <row r="55" spans="1:15" s="5" customFormat="1" ht="66" x14ac:dyDescent="0.2">
      <c r="A55" s="62">
        <v>47</v>
      </c>
      <c r="B55" s="63" t="s">
        <v>158</v>
      </c>
      <c r="C55" s="63" t="s">
        <v>159</v>
      </c>
      <c r="D55" s="62" t="s">
        <v>115</v>
      </c>
      <c r="E55" s="62" t="s">
        <v>67</v>
      </c>
      <c r="F55" s="64" t="s">
        <v>160</v>
      </c>
      <c r="G55" s="33">
        <v>150</v>
      </c>
      <c r="H55" s="34">
        <v>11300</v>
      </c>
      <c r="I55" s="35">
        <v>11300</v>
      </c>
      <c r="J55" s="36" t="s">
        <v>117</v>
      </c>
      <c r="K55" s="36" t="s">
        <v>118</v>
      </c>
      <c r="L55" s="36" t="s">
        <v>119</v>
      </c>
      <c r="M55" s="36">
        <f t="shared" si="0"/>
        <v>1695000</v>
      </c>
      <c r="N55" s="8"/>
      <c r="O55" s="8"/>
    </row>
    <row r="56" spans="1:15" s="5" customFormat="1" ht="66" x14ac:dyDescent="0.2">
      <c r="A56" s="62">
        <v>48</v>
      </c>
      <c r="B56" s="63" t="s">
        <v>161</v>
      </c>
      <c r="C56" s="63" t="s">
        <v>162</v>
      </c>
      <c r="D56" s="62" t="s">
        <v>18</v>
      </c>
      <c r="E56" s="62" t="s">
        <v>163</v>
      </c>
      <c r="F56" s="64" t="s">
        <v>164</v>
      </c>
      <c r="G56" s="33">
        <v>25</v>
      </c>
      <c r="H56" s="34">
        <v>1588000</v>
      </c>
      <c r="I56" s="35">
        <v>1588000</v>
      </c>
      <c r="J56" s="36" t="s">
        <v>165</v>
      </c>
      <c r="K56" s="36" t="s">
        <v>118</v>
      </c>
      <c r="L56" s="36" t="s">
        <v>119</v>
      </c>
      <c r="M56" s="36">
        <f t="shared" si="0"/>
        <v>39700000</v>
      </c>
      <c r="N56" s="8"/>
      <c r="O56" s="8"/>
    </row>
    <row r="57" spans="1:15" s="5" customFormat="1" ht="66" x14ac:dyDescent="0.2">
      <c r="A57" s="62">
        <v>49</v>
      </c>
      <c r="B57" s="63" t="s">
        <v>166</v>
      </c>
      <c r="C57" s="63" t="s">
        <v>167</v>
      </c>
      <c r="D57" s="62" t="s">
        <v>152</v>
      </c>
      <c r="E57" s="62" t="s">
        <v>163</v>
      </c>
      <c r="F57" s="64" t="s">
        <v>168</v>
      </c>
      <c r="G57" s="33">
        <v>6334</v>
      </c>
      <c r="H57" s="34">
        <v>144795</v>
      </c>
      <c r="I57" s="35">
        <v>144480</v>
      </c>
      <c r="J57" s="36" t="s">
        <v>169</v>
      </c>
      <c r="K57" s="36" t="s">
        <v>170</v>
      </c>
      <c r="L57" s="36" t="s">
        <v>171</v>
      </c>
      <c r="M57" s="36">
        <f t="shared" si="0"/>
        <v>915136320</v>
      </c>
      <c r="N57" s="8"/>
      <c r="O57" s="8"/>
    </row>
    <row r="58" spans="1:15" s="5" customFormat="1" ht="66" x14ac:dyDescent="0.2">
      <c r="A58" s="62">
        <v>50</v>
      </c>
      <c r="B58" s="63" t="s">
        <v>172</v>
      </c>
      <c r="C58" s="63" t="s">
        <v>173</v>
      </c>
      <c r="D58" s="62" t="s">
        <v>152</v>
      </c>
      <c r="E58" s="62" t="s">
        <v>163</v>
      </c>
      <c r="F58" s="64" t="s">
        <v>168</v>
      </c>
      <c r="G58" s="33">
        <v>8143</v>
      </c>
      <c r="H58" s="34">
        <v>144795</v>
      </c>
      <c r="I58" s="35">
        <v>144480</v>
      </c>
      <c r="J58" s="36" t="s">
        <v>169</v>
      </c>
      <c r="K58" s="36" t="s">
        <v>170</v>
      </c>
      <c r="L58" s="36" t="s">
        <v>171</v>
      </c>
      <c r="M58" s="36">
        <f t="shared" si="0"/>
        <v>1176500640</v>
      </c>
      <c r="N58" s="8"/>
      <c r="O58" s="8"/>
    </row>
    <row r="59" spans="1:15" s="5" customFormat="1" x14ac:dyDescent="0.2">
      <c r="A59" s="62">
        <v>51</v>
      </c>
      <c r="B59" s="63" t="s">
        <v>174</v>
      </c>
      <c r="C59" s="63" t="s">
        <v>25</v>
      </c>
      <c r="D59" s="62" t="s">
        <v>18</v>
      </c>
      <c r="E59" s="62" t="s">
        <v>19</v>
      </c>
      <c r="F59" s="64"/>
      <c r="G59" s="33">
        <v>120</v>
      </c>
      <c r="H59" s="34">
        <v>200000</v>
      </c>
      <c r="I59" s="37" t="s">
        <v>93</v>
      </c>
      <c r="J59" s="36" t="s">
        <v>25</v>
      </c>
      <c r="K59" s="36" t="s">
        <v>25</v>
      </c>
      <c r="L59" s="36" t="s">
        <v>25</v>
      </c>
      <c r="M59" s="36" t="str">
        <f t="shared" si="0"/>
        <v/>
      </c>
      <c r="N59" s="8"/>
      <c r="O59" s="8"/>
    </row>
    <row r="60" spans="1:15" s="5" customFormat="1" ht="31.5" x14ac:dyDescent="0.2">
      <c r="A60" s="62"/>
      <c r="B60" s="65" t="s">
        <v>175</v>
      </c>
      <c r="C60" s="63" t="s">
        <v>25</v>
      </c>
      <c r="D60" s="62"/>
      <c r="E60" s="62"/>
      <c r="F60" s="64"/>
      <c r="G60" s="33"/>
      <c r="H60" s="34"/>
      <c r="I60" s="35"/>
      <c r="J60" s="36" t="s">
        <v>25</v>
      </c>
      <c r="K60" s="36" t="s">
        <v>25</v>
      </c>
      <c r="L60" s="36" t="s">
        <v>25</v>
      </c>
      <c r="M60" s="36"/>
      <c r="N60" s="8"/>
      <c r="O60" s="8"/>
    </row>
    <row r="61" spans="1:15" s="5" customFormat="1" ht="66" x14ac:dyDescent="0.2">
      <c r="A61" s="62">
        <v>52</v>
      </c>
      <c r="B61" s="63" t="s">
        <v>176</v>
      </c>
      <c r="C61" s="63" t="s">
        <v>177</v>
      </c>
      <c r="D61" s="62" t="s">
        <v>115</v>
      </c>
      <c r="E61" s="62" t="s">
        <v>76</v>
      </c>
      <c r="F61" s="64" t="s">
        <v>116</v>
      </c>
      <c r="G61" s="33">
        <v>800</v>
      </c>
      <c r="H61" s="34">
        <v>265000</v>
      </c>
      <c r="I61" s="35">
        <v>265000</v>
      </c>
      <c r="J61" s="36" t="s">
        <v>117</v>
      </c>
      <c r="K61" s="36" t="s">
        <v>118</v>
      </c>
      <c r="L61" s="36" t="s">
        <v>119</v>
      </c>
      <c r="M61" s="36">
        <f t="shared" si="0"/>
        <v>212000000</v>
      </c>
      <c r="N61" s="8"/>
      <c r="O61" s="8"/>
    </row>
    <row r="62" spans="1:15" s="5" customFormat="1" ht="66" x14ac:dyDescent="0.2">
      <c r="A62" s="62">
        <v>53</v>
      </c>
      <c r="B62" s="63" t="s">
        <v>178</v>
      </c>
      <c r="C62" s="63" t="s">
        <v>179</v>
      </c>
      <c r="D62" s="62" t="s">
        <v>66</v>
      </c>
      <c r="E62" s="62" t="s">
        <v>127</v>
      </c>
      <c r="F62" s="64" t="s">
        <v>128</v>
      </c>
      <c r="G62" s="33">
        <v>500</v>
      </c>
      <c r="H62" s="34">
        <v>454000</v>
      </c>
      <c r="I62" s="35">
        <v>454000</v>
      </c>
      <c r="J62" s="36" t="s">
        <v>129</v>
      </c>
      <c r="K62" s="36" t="s">
        <v>130</v>
      </c>
      <c r="L62" s="36" t="s">
        <v>119</v>
      </c>
      <c r="M62" s="36">
        <f t="shared" si="0"/>
        <v>227000000</v>
      </c>
      <c r="N62" s="8"/>
      <c r="O62" s="8"/>
    </row>
    <row r="63" spans="1:15" s="5" customFormat="1" ht="66" x14ac:dyDescent="0.2">
      <c r="A63" s="62">
        <v>54</v>
      </c>
      <c r="B63" s="63" t="s">
        <v>180</v>
      </c>
      <c r="C63" s="63" t="s">
        <v>181</v>
      </c>
      <c r="D63" s="62" t="s">
        <v>66</v>
      </c>
      <c r="E63" s="62" t="s">
        <v>127</v>
      </c>
      <c r="F63" s="64" t="s">
        <v>128</v>
      </c>
      <c r="G63" s="33">
        <v>300</v>
      </c>
      <c r="H63" s="34">
        <v>500000</v>
      </c>
      <c r="I63" s="35">
        <v>500000</v>
      </c>
      <c r="J63" s="36" t="s">
        <v>129</v>
      </c>
      <c r="K63" s="36" t="s">
        <v>130</v>
      </c>
      <c r="L63" s="36" t="s">
        <v>119</v>
      </c>
      <c r="M63" s="36">
        <f t="shared" si="0"/>
        <v>150000000</v>
      </c>
      <c r="N63" s="8"/>
      <c r="O63" s="8"/>
    </row>
    <row r="64" spans="1:15" s="5" customFormat="1" ht="66" x14ac:dyDescent="0.2">
      <c r="A64" s="62">
        <v>55</v>
      </c>
      <c r="B64" s="63" t="s">
        <v>182</v>
      </c>
      <c r="C64" s="63" t="s">
        <v>183</v>
      </c>
      <c r="D64" s="62" t="s">
        <v>66</v>
      </c>
      <c r="E64" s="62" t="s">
        <v>67</v>
      </c>
      <c r="F64" s="64" t="s">
        <v>184</v>
      </c>
      <c r="G64" s="33">
        <v>10</v>
      </c>
      <c r="H64" s="34">
        <v>2800000</v>
      </c>
      <c r="I64" s="35">
        <v>2800000</v>
      </c>
      <c r="J64" s="36" t="s">
        <v>129</v>
      </c>
      <c r="K64" s="36" t="s">
        <v>130</v>
      </c>
      <c r="L64" s="36" t="s">
        <v>119</v>
      </c>
      <c r="M64" s="36">
        <f t="shared" si="0"/>
        <v>28000000</v>
      </c>
      <c r="N64" s="8"/>
      <c r="O64" s="8"/>
    </row>
    <row r="65" spans="1:15" s="5" customFormat="1" ht="31.5" x14ac:dyDescent="0.2">
      <c r="A65" s="62"/>
      <c r="B65" s="65" t="s">
        <v>185</v>
      </c>
      <c r="C65" s="63" t="s">
        <v>25</v>
      </c>
      <c r="D65" s="62"/>
      <c r="E65" s="62"/>
      <c r="F65" s="64"/>
      <c r="G65" s="33"/>
      <c r="H65" s="34"/>
      <c r="I65" s="35"/>
      <c r="J65" s="36" t="s">
        <v>25</v>
      </c>
      <c r="K65" s="36" t="s">
        <v>25</v>
      </c>
      <c r="L65" s="36" t="s">
        <v>25</v>
      </c>
      <c r="M65" s="36"/>
      <c r="N65" s="8"/>
      <c r="O65" s="8"/>
    </row>
    <row r="66" spans="1:15" s="5" customFormat="1" ht="33" x14ac:dyDescent="0.2">
      <c r="A66" s="62">
        <v>56</v>
      </c>
      <c r="B66" s="63" t="s">
        <v>186</v>
      </c>
      <c r="C66" s="63" t="s">
        <v>187</v>
      </c>
      <c r="D66" s="62" t="s">
        <v>18</v>
      </c>
      <c r="E66" s="62" t="s">
        <v>76</v>
      </c>
      <c r="F66" s="64" t="s">
        <v>188</v>
      </c>
      <c r="G66" s="33">
        <v>1250</v>
      </c>
      <c r="H66" s="34">
        <v>65100</v>
      </c>
      <c r="I66" s="35">
        <v>65100</v>
      </c>
      <c r="J66" s="36" t="s">
        <v>189</v>
      </c>
      <c r="K66" s="36" t="s">
        <v>39</v>
      </c>
      <c r="L66" s="36" t="s">
        <v>190</v>
      </c>
      <c r="M66" s="36">
        <f t="shared" si="0"/>
        <v>81375000</v>
      </c>
      <c r="N66" s="8"/>
      <c r="O66" s="8"/>
    </row>
    <row r="67" spans="1:15" s="5" customFormat="1" ht="33" x14ac:dyDescent="0.2">
      <c r="A67" s="62">
        <v>57</v>
      </c>
      <c r="B67" s="63" t="s">
        <v>191</v>
      </c>
      <c r="C67" s="63" t="s">
        <v>192</v>
      </c>
      <c r="D67" s="62" t="s">
        <v>66</v>
      </c>
      <c r="E67" s="62" t="s">
        <v>163</v>
      </c>
      <c r="F67" s="64" t="s">
        <v>193</v>
      </c>
      <c r="G67" s="33">
        <v>312</v>
      </c>
      <c r="H67" s="34">
        <v>163170</v>
      </c>
      <c r="I67" s="35">
        <v>163170</v>
      </c>
      <c r="J67" s="36" t="s">
        <v>194</v>
      </c>
      <c r="K67" s="36" t="s">
        <v>156</v>
      </c>
      <c r="L67" s="36" t="s">
        <v>190</v>
      </c>
      <c r="M67" s="36">
        <f t="shared" si="0"/>
        <v>50909040</v>
      </c>
      <c r="N67" s="8"/>
      <c r="O67" s="8"/>
    </row>
    <row r="68" spans="1:15" s="5" customFormat="1" ht="47.25" x14ac:dyDescent="0.2">
      <c r="A68" s="62">
        <v>58</v>
      </c>
      <c r="B68" s="63" t="s">
        <v>195</v>
      </c>
      <c r="C68" s="63" t="s">
        <v>196</v>
      </c>
      <c r="D68" s="62" t="s">
        <v>66</v>
      </c>
      <c r="E68" s="62" t="s">
        <v>163</v>
      </c>
      <c r="F68" s="64" t="s">
        <v>193</v>
      </c>
      <c r="G68" s="33">
        <v>436</v>
      </c>
      <c r="H68" s="34">
        <v>163170</v>
      </c>
      <c r="I68" s="35">
        <v>163170</v>
      </c>
      <c r="J68" s="36" t="s">
        <v>194</v>
      </c>
      <c r="K68" s="36" t="s">
        <v>156</v>
      </c>
      <c r="L68" s="36" t="s">
        <v>190</v>
      </c>
      <c r="M68" s="36">
        <f t="shared" si="0"/>
        <v>71142120</v>
      </c>
      <c r="N68" s="8"/>
      <c r="O68" s="8"/>
    </row>
    <row r="69" spans="1:15" s="5" customFormat="1" x14ac:dyDescent="0.2">
      <c r="A69" s="62"/>
      <c r="B69" s="65" t="s">
        <v>197</v>
      </c>
      <c r="C69" s="63" t="s">
        <v>25</v>
      </c>
      <c r="D69" s="62"/>
      <c r="E69" s="62"/>
      <c r="F69" s="64"/>
      <c r="G69" s="33"/>
      <c r="H69" s="34"/>
      <c r="I69" s="35"/>
      <c r="J69" s="36" t="s">
        <v>25</v>
      </c>
      <c r="K69" s="36" t="s">
        <v>25</v>
      </c>
      <c r="L69" s="36" t="s">
        <v>25</v>
      </c>
      <c r="M69" s="36"/>
      <c r="N69" s="8"/>
      <c r="O69" s="8"/>
    </row>
    <row r="70" spans="1:15" s="5" customFormat="1" x14ac:dyDescent="0.2">
      <c r="A70" s="62">
        <v>59</v>
      </c>
      <c r="B70" s="63" t="s">
        <v>198</v>
      </c>
      <c r="C70" s="63" t="s">
        <v>25</v>
      </c>
      <c r="D70" s="62" t="s">
        <v>18</v>
      </c>
      <c r="E70" s="62" t="s">
        <v>32</v>
      </c>
      <c r="F70" s="64"/>
      <c r="G70" s="33">
        <v>10</v>
      </c>
      <c r="H70" s="34">
        <v>510000</v>
      </c>
      <c r="I70" s="37" t="s">
        <v>27</v>
      </c>
      <c r="J70" s="36" t="s">
        <v>25</v>
      </c>
      <c r="K70" s="36" t="s">
        <v>25</v>
      </c>
      <c r="L70" s="36" t="s">
        <v>25</v>
      </c>
      <c r="M70" s="36" t="str">
        <f t="shared" si="0"/>
        <v/>
      </c>
      <c r="N70" s="8"/>
      <c r="O70" s="8"/>
    </row>
    <row r="71" spans="1:15" s="5" customFormat="1" x14ac:dyDescent="0.2">
      <c r="A71" s="62">
        <v>60</v>
      </c>
      <c r="B71" s="63" t="s">
        <v>199</v>
      </c>
      <c r="C71" s="63" t="s">
        <v>25</v>
      </c>
      <c r="D71" s="62" t="s">
        <v>18</v>
      </c>
      <c r="E71" s="62" t="s">
        <v>32</v>
      </c>
      <c r="F71" s="64"/>
      <c r="G71" s="33">
        <v>5</v>
      </c>
      <c r="H71" s="34">
        <v>470000</v>
      </c>
      <c r="I71" s="37" t="s">
        <v>27</v>
      </c>
      <c r="J71" s="36" t="s">
        <v>25</v>
      </c>
      <c r="K71" s="36" t="s">
        <v>25</v>
      </c>
      <c r="L71" s="36" t="s">
        <v>25</v>
      </c>
      <c r="M71" s="36" t="str">
        <f t="shared" si="0"/>
        <v/>
      </c>
      <c r="N71" s="8"/>
      <c r="O71" s="8"/>
    </row>
    <row r="72" spans="1:15" s="5" customFormat="1" ht="66" x14ac:dyDescent="0.2">
      <c r="A72" s="62">
        <v>61</v>
      </c>
      <c r="B72" s="63" t="s">
        <v>200</v>
      </c>
      <c r="C72" s="63" t="s">
        <v>201</v>
      </c>
      <c r="D72" s="62" t="s">
        <v>18</v>
      </c>
      <c r="E72" s="62" t="s">
        <v>19</v>
      </c>
      <c r="F72" s="64" t="s">
        <v>202</v>
      </c>
      <c r="G72" s="33">
        <v>20000</v>
      </c>
      <c r="H72" s="34">
        <v>1700</v>
      </c>
      <c r="I72" s="35">
        <v>1510</v>
      </c>
      <c r="J72" s="36" t="s">
        <v>203</v>
      </c>
      <c r="K72" s="36" t="s">
        <v>204</v>
      </c>
      <c r="L72" s="36" t="s">
        <v>55</v>
      </c>
      <c r="M72" s="36">
        <f t="shared" si="0"/>
        <v>30200000</v>
      </c>
      <c r="N72" s="8"/>
      <c r="O72" s="8"/>
    </row>
    <row r="73" spans="1:15" s="5" customFormat="1" x14ac:dyDescent="0.2">
      <c r="A73" s="62">
        <v>62</v>
      </c>
      <c r="B73" s="63" t="s">
        <v>205</v>
      </c>
      <c r="C73" s="63" t="s">
        <v>25</v>
      </c>
      <c r="D73" s="62" t="s">
        <v>18</v>
      </c>
      <c r="E73" s="62" t="s">
        <v>19</v>
      </c>
      <c r="F73" s="64"/>
      <c r="G73" s="33">
        <v>10000</v>
      </c>
      <c r="H73" s="34">
        <v>7500</v>
      </c>
      <c r="I73" s="37" t="s">
        <v>27</v>
      </c>
      <c r="J73" s="36" t="s">
        <v>25</v>
      </c>
      <c r="K73" s="36" t="s">
        <v>25</v>
      </c>
      <c r="L73" s="36" t="s">
        <v>25</v>
      </c>
      <c r="M73" s="36" t="str">
        <f t="shared" ref="M73:M136" si="1">IF(OR(I73="KTD",I73="VKH"),"",I73*G73)</f>
        <v/>
      </c>
      <c r="N73" s="8"/>
      <c r="O73" s="8"/>
    </row>
    <row r="74" spans="1:15" s="5" customFormat="1" ht="31.5" x14ac:dyDescent="0.2">
      <c r="A74" s="62">
        <v>63</v>
      </c>
      <c r="B74" s="63" t="s">
        <v>206</v>
      </c>
      <c r="C74" s="63" t="s">
        <v>25</v>
      </c>
      <c r="D74" s="62" t="s">
        <v>18</v>
      </c>
      <c r="E74" s="62" t="s">
        <v>19</v>
      </c>
      <c r="F74" s="64"/>
      <c r="G74" s="33">
        <v>300</v>
      </c>
      <c r="H74" s="34">
        <v>7500</v>
      </c>
      <c r="I74" s="37" t="s">
        <v>27</v>
      </c>
      <c r="J74" s="36" t="s">
        <v>25</v>
      </c>
      <c r="K74" s="36" t="s">
        <v>25</v>
      </c>
      <c r="L74" s="36" t="s">
        <v>25</v>
      </c>
      <c r="M74" s="36" t="str">
        <f t="shared" si="1"/>
        <v/>
      </c>
      <c r="N74" s="8"/>
      <c r="O74" s="8"/>
    </row>
    <row r="75" spans="1:15" s="5" customFormat="1" ht="31.5" x14ac:dyDescent="0.2">
      <c r="A75" s="62">
        <v>64</v>
      </c>
      <c r="B75" s="63" t="s">
        <v>207</v>
      </c>
      <c r="C75" s="63" t="s">
        <v>25</v>
      </c>
      <c r="D75" s="62" t="s">
        <v>18</v>
      </c>
      <c r="E75" s="62" t="s">
        <v>19</v>
      </c>
      <c r="F75" s="64"/>
      <c r="G75" s="33">
        <v>3</v>
      </c>
      <c r="H75" s="34">
        <v>1400000</v>
      </c>
      <c r="I75" s="37" t="s">
        <v>27</v>
      </c>
      <c r="J75" s="36" t="s">
        <v>25</v>
      </c>
      <c r="K75" s="36" t="s">
        <v>25</v>
      </c>
      <c r="L75" s="36" t="s">
        <v>25</v>
      </c>
      <c r="M75" s="36" t="str">
        <f t="shared" si="1"/>
        <v/>
      </c>
      <c r="N75" s="8"/>
      <c r="O75" s="8"/>
    </row>
    <row r="76" spans="1:15" s="5" customFormat="1" ht="31.5" x14ac:dyDescent="0.2">
      <c r="A76" s="62">
        <v>65</v>
      </c>
      <c r="B76" s="63" t="s">
        <v>208</v>
      </c>
      <c r="C76" s="63" t="s">
        <v>25</v>
      </c>
      <c r="D76" s="62" t="s">
        <v>18</v>
      </c>
      <c r="E76" s="62" t="s">
        <v>19</v>
      </c>
      <c r="F76" s="64"/>
      <c r="G76" s="33">
        <v>5</v>
      </c>
      <c r="H76" s="34">
        <v>1400000</v>
      </c>
      <c r="I76" s="37" t="s">
        <v>27</v>
      </c>
      <c r="J76" s="36" t="s">
        <v>25</v>
      </c>
      <c r="K76" s="36" t="s">
        <v>25</v>
      </c>
      <c r="L76" s="36" t="s">
        <v>25</v>
      </c>
      <c r="M76" s="36" t="str">
        <f t="shared" si="1"/>
        <v/>
      </c>
      <c r="N76" s="8"/>
      <c r="O76" s="8"/>
    </row>
    <row r="77" spans="1:15" s="5" customFormat="1" ht="99" x14ac:dyDescent="0.2">
      <c r="A77" s="62">
        <v>66</v>
      </c>
      <c r="B77" s="63" t="s">
        <v>209</v>
      </c>
      <c r="C77" s="63" t="s">
        <v>209</v>
      </c>
      <c r="D77" s="62" t="s">
        <v>152</v>
      </c>
      <c r="E77" s="62" t="s">
        <v>210</v>
      </c>
      <c r="F77" s="64" t="s">
        <v>211</v>
      </c>
      <c r="G77" s="33">
        <v>1000</v>
      </c>
      <c r="H77" s="34">
        <v>10780</v>
      </c>
      <c r="I77" s="35">
        <v>10500</v>
      </c>
      <c r="J77" s="36" t="s">
        <v>212</v>
      </c>
      <c r="K77" s="36" t="s">
        <v>156</v>
      </c>
      <c r="L77" s="36" t="s">
        <v>23</v>
      </c>
      <c r="M77" s="36">
        <f t="shared" si="1"/>
        <v>10500000</v>
      </c>
      <c r="N77" s="8"/>
      <c r="O77" s="8"/>
    </row>
    <row r="78" spans="1:15" s="5" customFormat="1" ht="66" x14ac:dyDescent="0.2">
      <c r="A78" s="62">
        <v>67</v>
      </c>
      <c r="B78" s="63" t="s">
        <v>209</v>
      </c>
      <c r="C78" s="63" t="s">
        <v>209</v>
      </c>
      <c r="D78" s="62" t="s">
        <v>18</v>
      </c>
      <c r="E78" s="62" t="s">
        <v>210</v>
      </c>
      <c r="F78" s="64" t="s">
        <v>213</v>
      </c>
      <c r="G78" s="33">
        <v>720</v>
      </c>
      <c r="H78" s="34">
        <v>11340</v>
      </c>
      <c r="I78" s="35">
        <v>11340</v>
      </c>
      <c r="J78" s="36" t="s">
        <v>214</v>
      </c>
      <c r="K78" s="36" t="s">
        <v>215</v>
      </c>
      <c r="L78" s="36" t="s">
        <v>119</v>
      </c>
      <c r="M78" s="36">
        <f t="shared" si="1"/>
        <v>8164800</v>
      </c>
      <c r="N78" s="8"/>
      <c r="O78" s="8"/>
    </row>
    <row r="79" spans="1:15" s="5" customFormat="1" x14ac:dyDescent="0.2">
      <c r="A79" s="62">
        <v>68</v>
      </c>
      <c r="B79" s="63" t="s">
        <v>216</v>
      </c>
      <c r="C79" s="63" t="s">
        <v>25</v>
      </c>
      <c r="D79" s="62" t="s">
        <v>18</v>
      </c>
      <c r="E79" s="62" t="s">
        <v>210</v>
      </c>
      <c r="F79" s="64" t="s">
        <v>217</v>
      </c>
      <c r="G79" s="33">
        <v>170</v>
      </c>
      <c r="H79" s="34">
        <v>17346</v>
      </c>
      <c r="I79" s="37" t="s">
        <v>93</v>
      </c>
      <c r="J79" s="36" t="s">
        <v>25</v>
      </c>
      <c r="K79" s="36" t="s">
        <v>25</v>
      </c>
      <c r="L79" s="36" t="s">
        <v>25</v>
      </c>
      <c r="M79" s="36" t="str">
        <f t="shared" si="1"/>
        <v/>
      </c>
      <c r="N79" s="8"/>
      <c r="O79" s="8"/>
    </row>
    <row r="80" spans="1:15" s="5" customFormat="1" ht="31.5" x14ac:dyDescent="0.2">
      <c r="A80" s="62">
        <v>69</v>
      </c>
      <c r="B80" s="63" t="s">
        <v>216</v>
      </c>
      <c r="C80" s="63" t="s">
        <v>25</v>
      </c>
      <c r="D80" s="62" t="s">
        <v>18</v>
      </c>
      <c r="E80" s="62" t="s">
        <v>210</v>
      </c>
      <c r="F80" s="64" t="s">
        <v>218</v>
      </c>
      <c r="G80" s="33">
        <v>100</v>
      </c>
      <c r="H80" s="34">
        <v>15000</v>
      </c>
      <c r="I80" s="37" t="s">
        <v>93</v>
      </c>
      <c r="J80" s="36" t="s">
        <v>25</v>
      </c>
      <c r="K80" s="36" t="s">
        <v>25</v>
      </c>
      <c r="L80" s="36" t="s">
        <v>25</v>
      </c>
      <c r="M80" s="36" t="str">
        <f t="shared" si="1"/>
        <v/>
      </c>
      <c r="N80" s="8"/>
      <c r="O80" s="8"/>
    </row>
    <row r="81" spans="1:15" s="5" customFormat="1" x14ac:dyDescent="0.2">
      <c r="A81" s="62">
        <v>70</v>
      </c>
      <c r="B81" s="63" t="s">
        <v>219</v>
      </c>
      <c r="C81" s="63" t="s">
        <v>25</v>
      </c>
      <c r="D81" s="62" t="s">
        <v>18</v>
      </c>
      <c r="E81" s="62" t="s">
        <v>210</v>
      </c>
      <c r="F81" s="64" t="s">
        <v>220</v>
      </c>
      <c r="G81" s="33">
        <v>20</v>
      </c>
      <c r="H81" s="34">
        <v>66000</v>
      </c>
      <c r="I81" s="37" t="s">
        <v>27</v>
      </c>
      <c r="J81" s="36" t="s">
        <v>25</v>
      </c>
      <c r="K81" s="36" t="s">
        <v>25</v>
      </c>
      <c r="L81" s="36" t="s">
        <v>25</v>
      </c>
      <c r="M81" s="36" t="str">
        <f t="shared" si="1"/>
        <v/>
      </c>
      <c r="N81" s="8"/>
      <c r="O81" s="8"/>
    </row>
    <row r="82" spans="1:15" s="5" customFormat="1" x14ac:dyDescent="0.2">
      <c r="A82" s="62"/>
      <c r="B82" s="65" t="s">
        <v>221</v>
      </c>
      <c r="C82" s="63" t="s">
        <v>25</v>
      </c>
      <c r="D82" s="62"/>
      <c r="E82" s="62"/>
      <c r="F82" s="64"/>
      <c r="G82" s="33"/>
      <c r="H82" s="34"/>
      <c r="I82" s="35"/>
      <c r="J82" s="36" t="s">
        <v>25</v>
      </c>
      <c r="K82" s="36" t="s">
        <v>25</v>
      </c>
      <c r="L82" s="36" t="s">
        <v>25</v>
      </c>
      <c r="M82" s="36"/>
      <c r="N82" s="8"/>
      <c r="O82" s="8"/>
    </row>
    <row r="83" spans="1:15" s="5" customFormat="1" ht="66" x14ac:dyDescent="0.2">
      <c r="A83" s="62">
        <v>71</v>
      </c>
      <c r="B83" s="63" t="s">
        <v>222</v>
      </c>
      <c r="C83" s="63" t="s">
        <v>223</v>
      </c>
      <c r="D83" s="62" t="s">
        <v>66</v>
      </c>
      <c r="E83" s="62" t="s">
        <v>47</v>
      </c>
      <c r="F83" s="64" t="s">
        <v>224</v>
      </c>
      <c r="G83" s="33">
        <v>120</v>
      </c>
      <c r="H83" s="34">
        <v>495000</v>
      </c>
      <c r="I83" s="35">
        <v>495000</v>
      </c>
      <c r="J83" s="36" t="s">
        <v>225</v>
      </c>
      <c r="K83" s="36" t="s">
        <v>79</v>
      </c>
      <c r="L83" s="36" t="s">
        <v>50</v>
      </c>
      <c r="M83" s="36">
        <f t="shared" si="1"/>
        <v>59400000</v>
      </c>
      <c r="N83" s="8"/>
      <c r="O83" s="8"/>
    </row>
    <row r="84" spans="1:15" s="5" customFormat="1" ht="66" x14ac:dyDescent="0.2">
      <c r="A84" s="62">
        <v>72</v>
      </c>
      <c r="B84" s="63" t="s">
        <v>226</v>
      </c>
      <c r="C84" s="63" t="s">
        <v>227</v>
      </c>
      <c r="D84" s="62" t="s">
        <v>66</v>
      </c>
      <c r="E84" s="62" t="s">
        <v>228</v>
      </c>
      <c r="F84" s="64" t="s">
        <v>229</v>
      </c>
      <c r="G84" s="33">
        <v>5</v>
      </c>
      <c r="H84" s="34">
        <v>8300000</v>
      </c>
      <c r="I84" s="35">
        <v>8300000</v>
      </c>
      <c r="J84" s="36" t="s">
        <v>230</v>
      </c>
      <c r="K84" s="36" t="s">
        <v>231</v>
      </c>
      <c r="L84" s="36" t="s">
        <v>50</v>
      </c>
      <c r="M84" s="36">
        <f t="shared" si="1"/>
        <v>41500000</v>
      </c>
      <c r="N84" s="8"/>
      <c r="O84" s="8"/>
    </row>
    <row r="85" spans="1:15" s="5" customFormat="1" x14ac:dyDescent="0.2">
      <c r="A85" s="62">
        <v>73</v>
      </c>
      <c r="B85" s="66" t="s">
        <v>232</v>
      </c>
      <c r="C85" s="63" t="s">
        <v>25</v>
      </c>
      <c r="D85" s="62" t="s">
        <v>18</v>
      </c>
      <c r="E85" s="67" t="s">
        <v>233</v>
      </c>
      <c r="F85" s="67"/>
      <c r="G85" s="38">
        <v>1</v>
      </c>
      <c r="H85" s="34">
        <v>970000</v>
      </c>
      <c r="I85" s="37" t="s">
        <v>27</v>
      </c>
      <c r="J85" s="36" t="s">
        <v>25</v>
      </c>
      <c r="K85" s="36" t="s">
        <v>25</v>
      </c>
      <c r="L85" s="36" t="s">
        <v>25</v>
      </c>
      <c r="M85" s="36" t="str">
        <f t="shared" si="1"/>
        <v/>
      </c>
      <c r="N85" s="8"/>
      <c r="O85" s="8"/>
    </row>
    <row r="86" spans="1:15" s="5" customFormat="1" x14ac:dyDescent="0.2">
      <c r="A86" s="62"/>
      <c r="B86" s="68" t="s">
        <v>234</v>
      </c>
      <c r="C86" s="63" t="s">
        <v>25</v>
      </c>
      <c r="D86" s="62"/>
      <c r="E86" s="67"/>
      <c r="F86" s="67"/>
      <c r="G86" s="38"/>
      <c r="H86" s="34"/>
      <c r="I86" s="35"/>
      <c r="J86" s="36" t="s">
        <v>25</v>
      </c>
      <c r="K86" s="36" t="s">
        <v>25</v>
      </c>
      <c r="L86" s="36" t="s">
        <v>25</v>
      </c>
      <c r="M86" s="36"/>
      <c r="N86" s="8"/>
      <c r="O86" s="8"/>
    </row>
    <row r="87" spans="1:15" s="5" customFormat="1" ht="49.5" x14ac:dyDescent="0.2">
      <c r="A87" s="62">
        <v>74</v>
      </c>
      <c r="B87" s="63" t="s">
        <v>235</v>
      </c>
      <c r="C87" s="63" t="s">
        <v>236</v>
      </c>
      <c r="D87" s="62" t="s">
        <v>18</v>
      </c>
      <c r="E87" s="62" t="s">
        <v>210</v>
      </c>
      <c r="F87" s="64" t="s">
        <v>237</v>
      </c>
      <c r="G87" s="33">
        <v>400</v>
      </c>
      <c r="H87" s="34">
        <v>127000</v>
      </c>
      <c r="I87" s="35">
        <v>121000</v>
      </c>
      <c r="J87" s="36" t="s">
        <v>238</v>
      </c>
      <c r="K87" s="36" t="s">
        <v>204</v>
      </c>
      <c r="L87" s="36" t="s">
        <v>239</v>
      </c>
      <c r="M87" s="36">
        <f t="shared" si="1"/>
        <v>48400000</v>
      </c>
      <c r="N87" s="8"/>
      <c r="O87" s="8"/>
    </row>
    <row r="88" spans="1:15" s="5" customFormat="1" ht="31.5" x14ac:dyDescent="0.2">
      <c r="A88" s="62">
        <v>75</v>
      </c>
      <c r="B88" s="63" t="s">
        <v>240</v>
      </c>
      <c r="C88" s="63" t="s">
        <v>25</v>
      </c>
      <c r="D88" s="62" t="s">
        <v>18</v>
      </c>
      <c r="E88" s="62" t="s">
        <v>210</v>
      </c>
      <c r="F88" s="64"/>
      <c r="G88" s="33">
        <v>10</v>
      </c>
      <c r="H88" s="34">
        <v>1550000</v>
      </c>
      <c r="I88" s="37" t="s">
        <v>27</v>
      </c>
      <c r="J88" s="36" t="s">
        <v>25</v>
      </c>
      <c r="K88" s="36" t="s">
        <v>25</v>
      </c>
      <c r="L88" s="36" t="s">
        <v>25</v>
      </c>
      <c r="M88" s="36" t="str">
        <f t="shared" si="1"/>
        <v/>
      </c>
      <c r="N88" s="8"/>
      <c r="O88" s="8"/>
    </row>
    <row r="89" spans="1:15" s="5" customFormat="1" ht="99" x14ac:dyDescent="0.2">
      <c r="A89" s="62">
        <v>76</v>
      </c>
      <c r="B89" s="63" t="s">
        <v>241</v>
      </c>
      <c r="C89" s="63" t="s">
        <v>242</v>
      </c>
      <c r="D89" s="62" t="s">
        <v>152</v>
      </c>
      <c r="E89" s="62" t="s">
        <v>243</v>
      </c>
      <c r="F89" s="64" t="s">
        <v>244</v>
      </c>
      <c r="G89" s="33">
        <v>60</v>
      </c>
      <c r="H89" s="34">
        <v>120000</v>
      </c>
      <c r="I89" s="35">
        <v>120000</v>
      </c>
      <c r="J89" s="36" t="s">
        <v>212</v>
      </c>
      <c r="K89" s="36" t="s">
        <v>156</v>
      </c>
      <c r="L89" s="36" t="s">
        <v>23</v>
      </c>
      <c r="M89" s="36">
        <f t="shared" si="1"/>
        <v>7200000</v>
      </c>
      <c r="N89" s="8"/>
      <c r="O89" s="8"/>
    </row>
    <row r="90" spans="1:15" s="5" customFormat="1" ht="99" x14ac:dyDescent="0.2">
      <c r="A90" s="62">
        <v>77</v>
      </c>
      <c r="B90" s="63" t="s">
        <v>245</v>
      </c>
      <c r="C90" s="63" t="s">
        <v>245</v>
      </c>
      <c r="D90" s="62" t="s">
        <v>152</v>
      </c>
      <c r="E90" s="62" t="s">
        <v>246</v>
      </c>
      <c r="F90" s="64" t="s">
        <v>247</v>
      </c>
      <c r="G90" s="33">
        <v>45</v>
      </c>
      <c r="H90" s="34">
        <v>105000</v>
      </c>
      <c r="I90" s="35">
        <v>100000</v>
      </c>
      <c r="J90" s="36" t="s">
        <v>248</v>
      </c>
      <c r="K90" s="36" t="s">
        <v>156</v>
      </c>
      <c r="L90" s="36" t="s">
        <v>23</v>
      </c>
      <c r="M90" s="36">
        <f t="shared" si="1"/>
        <v>4500000</v>
      </c>
      <c r="N90" s="8"/>
      <c r="O90" s="8"/>
    </row>
    <row r="91" spans="1:15" x14ac:dyDescent="0.2">
      <c r="A91" s="62"/>
      <c r="B91" s="65" t="s">
        <v>249</v>
      </c>
      <c r="C91" s="63" t="s">
        <v>25</v>
      </c>
      <c r="D91" s="62"/>
      <c r="E91" s="62"/>
      <c r="F91" s="64"/>
      <c r="G91" s="33"/>
      <c r="H91" s="34"/>
      <c r="I91" s="35"/>
      <c r="J91" s="36" t="s">
        <v>25</v>
      </c>
      <c r="K91" s="36" t="s">
        <v>25</v>
      </c>
      <c r="L91" s="36" t="s">
        <v>25</v>
      </c>
      <c r="M91" s="36"/>
      <c r="N91" s="8"/>
      <c r="O91" s="8"/>
    </row>
    <row r="92" spans="1:15" ht="66" x14ac:dyDescent="0.2">
      <c r="A92" s="62">
        <v>78</v>
      </c>
      <c r="B92" s="63" t="s">
        <v>250</v>
      </c>
      <c r="C92" s="63" t="s">
        <v>251</v>
      </c>
      <c r="D92" s="62" t="s">
        <v>115</v>
      </c>
      <c r="E92" s="62" t="s">
        <v>252</v>
      </c>
      <c r="F92" s="64" t="s">
        <v>253</v>
      </c>
      <c r="G92" s="33">
        <v>31</v>
      </c>
      <c r="H92" s="34">
        <v>410000</v>
      </c>
      <c r="I92" s="35">
        <v>410000</v>
      </c>
      <c r="J92" s="36" t="s">
        <v>254</v>
      </c>
      <c r="K92" s="36" t="s">
        <v>255</v>
      </c>
      <c r="L92" s="36" t="s">
        <v>50</v>
      </c>
      <c r="M92" s="36">
        <f t="shared" si="1"/>
        <v>12710000</v>
      </c>
      <c r="N92" s="8"/>
      <c r="O92" s="8"/>
    </row>
    <row r="93" spans="1:15" ht="31.5" x14ac:dyDescent="0.2">
      <c r="A93" s="62">
        <v>79</v>
      </c>
      <c r="B93" s="63" t="s">
        <v>256</v>
      </c>
      <c r="C93" s="63" t="s">
        <v>25</v>
      </c>
      <c r="D93" s="62" t="s">
        <v>18</v>
      </c>
      <c r="E93" s="62" t="s">
        <v>26</v>
      </c>
      <c r="F93" s="64"/>
      <c r="G93" s="33">
        <v>2</v>
      </c>
      <c r="H93" s="34">
        <v>7500000</v>
      </c>
      <c r="I93" s="37" t="s">
        <v>27</v>
      </c>
      <c r="J93" s="36" t="s">
        <v>25</v>
      </c>
      <c r="K93" s="36" t="s">
        <v>25</v>
      </c>
      <c r="L93" s="36" t="s">
        <v>25</v>
      </c>
      <c r="M93" s="36" t="str">
        <f t="shared" si="1"/>
        <v/>
      </c>
      <c r="N93" s="8"/>
      <c r="O93" s="8"/>
    </row>
    <row r="94" spans="1:15" ht="99" x14ac:dyDescent="0.2">
      <c r="A94" s="62">
        <v>80</v>
      </c>
      <c r="B94" s="63" t="s">
        <v>257</v>
      </c>
      <c r="C94" s="63" t="s">
        <v>257</v>
      </c>
      <c r="D94" s="62" t="s">
        <v>152</v>
      </c>
      <c r="E94" s="62" t="s">
        <v>210</v>
      </c>
      <c r="F94" s="64" t="s">
        <v>258</v>
      </c>
      <c r="G94" s="33">
        <v>40</v>
      </c>
      <c r="H94" s="34">
        <v>20000</v>
      </c>
      <c r="I94" s="35">
        <v>15000</v>
      </c>
      <c r="J94" s="36" t="s">
        <v>212</v>
      </c>
      <c r="K94" s="36" t="s">
        <v>156</v>
      </c>
      <c r="L94" s="36" t="s">
        <v>23</v>
      </c>
      <c r="M94" s="36">
        <f t="shared" si="1"/>
        <v>600000</v>
      </c>
      <c r="N94" s="8"/>
      <c r="O94" s="8"/>
    </row>
    <row r="95" spans="1:15" ht="66" x14ac:dyDescent="0.2">
      <c r="A95" s="62">
        <v>81</v>
      </c>
      <c r="B95" s="63" t="s">
        <v>259</v>
      </c>
      <c r="C95" s="63" t="s">
        <v>260</v>
      </c>
      <c r="D95" s="62" t="s">
        <v>18</v>
      </c>
      <c r="E95" s="62" t="s">
        <v>19</v>
      </c>
      <c r="F95" s="64" t="s">
        <v>48</v>
      </c>
      <c r="G95" s="33">
        <v>7</v>
      </c>
      <c r="H95" s="34">
        <v>4950000</v>
      </c>
      <c r="I95" s="35">
        <v>4950000</v>
      </c>
      <c r="J95" s="36" t="s">
        <v>261</v>
      </c>
      <c r="K95" s="36" t="s">
        <v>255</v>
      </c>
      <c r="L95" s="36" t="s">
        <v>50</v>
      </c>
      <c r="M95" s="36">
        <f t="shared" si="1"/>
        <v>34650000</v>
      </c>
      <c r="N95" s="8"/>
      <c r="O95" s="8"/>
    </row>
    <row r="96" spans="1:15" x14ac:dyDescent="0.2">
      <c r="A96" s="62">
        <v>82</v>
      </c>
      <c r="B96" s="63" t="s">
        <v>262</v>
      </c>
      <c r="C96" s="63" t="s">
        <v>25</v>
      </c>
      <c r="D96" s="62" t="s">
        <v>18</v>
      </c>
      <c r="E96" s="62" t="s">
        <v>19</v>
      </c>
      <c r="F96" s="64"/>
      <c r="G96" s="33">
        <v>5</v>
      </c>
      <c r="H96" s="34">
        <v>2100000</v>
      </c>
      <c r="I96" s="37" t="s">
        <v>27</v>
      </c>
      <c r="J96" s="36" t="s">
        <v>25</v>
      </c>
      <c r="K96" s="36" t="s">
        <v>25</v>
      </c>
      <c r="L96" s="36" t="s">
        <v>25</v>
      </c>
      <c r="M96" s="36" t="str">
        <f t="shared" si="1"/>
        <v/>
      </c>
      <c r="N96" s="8"/>
      <c r="O96" s="8"/>
    </row>
    <row r="97" spans="1:15" ht="66" x14ac:dyDescent="0.2">
      <c r="A97" s="62">
        <v>83</v>
      </c>
      <c r="B97" s="63" t="s">
        <v>263</v>
      </c>
      <c r="C97" s="63" t="s">
        <v>264</v>
      </c>
      <c r="D97" s="62" t="s">
        <v>18</v>
      </c>
      <c r="E97" s="62" t="s">
        <v>19</v>
      </c>
      <c r="F97" s="64" t="s">
        <v>48</v>
      </c>
      <c r="G97" s="33">
        <v>5</v>
      </c>
      <c r="H97" s="34">
        <v>7300000</v>
      </c>
      <c r="I97" s="35">
        <v>6700000</v>
      </c>
      <c r="J97" s="36" t="s">
        <v>261</v>
      </c>
      <c r="K97" s="36" t="s">
        <v>255</v>
      </c>
      <c r="L97" s="36" t="s">
        <v>50</v>
      </c>
      <c r="M97" s="36">
        <f t="shared" si="1"/>
        <v>33500000</v>
      </c>
      <c r="N97" s="8"/>
      <c r="O97" s="8"/>
    </row>
    <row r="98" spans="1:15" ht="31.5" x14ac:dyDescent="0.2">
      <c r="A98" s="62">
        <v>84</v>
      </c>
      <c r="B98" s="63" t="s">
        <v>265</v>
      </c>
      <c r="C98" s="63" t="s">
        <v>25</v>
      </c>
      <c r="D98" s="62" t="s">
        <v>18</v>
      </c>
      <c r="E98" s="62" t="s">
        <v>26</v>
      </c>
      <c r="F98" s="64"/>
      <c r="G98" s="33">
        <v>26</v>
      </c>
      <c r="H98" s="34">
        <v>3200000</v>
      </c>
      <c r="I98" s="37" t="s">
        <v>27</v>
      </c>
      <c r="J98" s="36" t="s">
        <v>25</v>
      </c>
      <c r="K98" s="36" t="s">
        <v>25</v>
      </c>
      <c r="L98" s="36" t="s">
        <v>25</v>
      </c>
      <c r="M98" s="36" t="str">
        <f t="shared" si="1"/>
        <v/>
      </c>
      <c r="N98" s="8"/>
      <c r="O98" s="8"/>
    </row>
    <row r="99" spans="1:15" ht="31.5" x14ac:dyDescent="0.2">
      <c r="A99" s="62">
        <v>85</v>
      </c>
      <c r="B99" s="63" t="s">
        <v>266</v>
      </c>
      <c r="C99" s="63" t="s">
        <v>25</v>
      </c>
      <c r="D99" s="62" t="s">
        <v>18</v>
      </c>
      <c r="E99" s="62" t="s">
        <v>26</v>
      </c>
      <c r="F99" s="64"/>
      <c r="G99" s="33">
        <v>3</v>
      </c>
      <c r="H99" s="34">
        <v>7050000</v>
      </c>
      <c r="I99" s="37" t="s">
        <v>27</v>
      </c>
      <c r="J99" s="36" t="s">
        <v>25</v>
      </c>
      <c r="K99" s="36" t="s">
        <v>25</v>
      </c>
      <c r="L99" s="36" t="s">
        <v>25</v>
      </c>
      <c r="M99" s="36" t="str">
        <f t="shared" si="1"/>
        <v/>
      </c>
      <c r="N99" s="8"/>
      <c r="O99" s="8"/>
    </row>
    <row r="100" spans="1:15" ht="31.5" x14ac:dyDescent="0.2">
      <c r="A100" s="62"/>
      <c r="B100" s="65" t="s">
        <v>267</v>
      </c>
      <c r="C100" s="63" t="s">
        <v>25</v>
      </c>
      <c r="D100" s="62"/>
      <c r="E100" s="62"/>
      <c r="F100" s="64"/>
      <c r="G100" s="33"/>
      <c r="H100" s="34"/>
      <c r="I100" s="35"/>
      <c r="J100" s="36" t="s">
        <v>25</v>
      </c>
      <c r="K100" s="36" t="s">
        <v>25</v>
      </c>
      <c r="L100" s="36" t="s">
        <v>25</v>
      </c>
      <c r="M100" s="36"/>
      <c r="N100" s="8"/>
      <c r="O100" s="8"/>
    </row>
    <row r="101" spans="1:15" x14ac:dyDescent="0.2">
      <c r="A101" s="62">
        <v>86</v>
      </c>
      <c r="B101" s="63" t="s">
        <v>268</v>
      </c>
      <c r="C101" s="63" t="s">
        <v>25</v>
      </c>
      <c r="D101" s="62" t="s">
        <v>18</v>
      </c>
      <c r="E101" s="62" t="s">
        <v>19</v>
      </c>
      <c r="F101" s="64"/>
      <c r="G101" s="33">
        <v>3</v>
      </c>
      <c r="H101" s="34">
        <v>1753500</v>
      </c>
      <c r="I101" s="37" t="s">
        <v>27</v>
      </c>
      <c r="J101" s="36" t="s">
        <v>25</v>
      </c>
      <c r="K101" s="36" t="s">
        <v>25</v>
      </c>
      <c r="L101" s="36" t="s">
        <v>25</v>
      </c>
      <c r="M101" s="36" t="str">
        <f t="shared" si="1"/>
        <v/>
      </c>
      <c r="N101" s="8"/>
      <c r="O101" s="8"/>
    </row>
    <row r="102" spans="1:15" x14ac:dyDescent="0.2">
      <c r="A102" s="62">
        <v>87</v>
      </c>
      <c r="B102" s="63" t="s">
        <v>269</v>
      </c>
      <c r="C102" s="63" t="s">
        <v>25</v>
      </c>
      <c r="D102" s="62" t="s">
        <v>18</v>
      </c>
      <c r="E102" s="62" t="s">
        <v>19</v>
      </c>
      <c r="F102" s="64"/>
      <c r="G102" s="33">
        <v>3</v>
      </c>
      <c r="H102" s="34">
        <v>2415000</v>
      </c>
      <c r="I102" s="37" t="s">
        <v>27</v>
      </c>
      <c r="J102" s="36" t="s">
        <v>25</v>
      </c>
      <c r="K102" s="36" t="s">
        <v>25</v>
      </c>
      <c r="L102" s="36" t="s">
        <v>25</v>
      </c>
      <c r="M102" s="36" t="str">
        <f t="shared" si="1"/>
        <v/>
      </c>
      <c r="N102" s="8"/>
      <c r="O102" s="8"/>
    </row>
    <row r="103" spans="1:15" x14ac:dyDescent="0.2">
      <c r="A103" s="62">
        <v>88</v>
      </c>
      <c r="B103" s="63" t="s">
        <v>270</v>
      </c>
      <c r="C103" s="63" t="s">
        <v>25</v>
      </c>
      <c r="D103" s="62" t="s">
        <v>18</v>
      </c>
      <c r="E103" s="62" t="s">
        <v>19</v>
      </c>
      <c r="F103" s="64"/>
      <c r="G103" s="33">
        <v>200</v>
      </c>
      <c r="H103" s="34">
        <v>52500</v>
      </c>
      <c r="I103" s="37" t="s">
        <v>27</v>
      </c>
      <c r="J103" s="36" t="s">
        <v>25</v>
      </c>
      <c r="K103" s="36" t="s">
        <v>25</v>
      </c>
      <c r="L103" s="36" t="s">
        <v>25</v>
      </c>
      <c r="M103" s="36" t="str">
        <f t="shared" si="1"/>
        <v/>
      </c>
      <c r="N103" s="8"/>
      <c r="O103" s="8"/>
    </row>
    <row r="104" spans="1:15" x14ac:dyDescent="0.2">
      <c r="A104" s="62">
        <v>89</v>
      </c>
      <c r="B104" s="63" t="s">
        <v>271</v>
      </c>
      <c r="C104" s="63" t="s">
        <v>25</v>
      </c>
      <c r="D104" s="62" t="s">
        <v>18</v>
      </c>
      <c r="E104" s="62" t="s">
        <v>19</v>
      </c>
      <c r="F104" s="64"/>
      <c r="G104" s="33">
        <v>180</v>
      </c>
      <c r="H104" s="34">
        <v>5103000</v>
      </c>
      <c r="I104" s="37" t="s">
        <v>27</v>
      </c>
      <c r="J104" s="36" t="s">
        <v>25</v>
      </c>
      <c r="K104" s="36" t="s">
        <v>25</v>
      </c>
      <c r="L104" s="36" t="s">
        <v>25</v>
      </c>
      <c r="M104" s="36" t="str">
        <f t="shared" si="1"/>
        <v/>
      </c>
      <c r="N104" s="8"/>
      <c r="O104" s="8"/>
    </row>
    <row r="105" spans="1:15" ht="33" x14ac:dyDescent="0.2">
      <c r="A105" s="62">
        <v>90</v>
      </c>
      <c r="B105" s="63" t="s">
        <v>272</v>
      </c>
      <c r="C105" s="63" t="s">
        <v>273</v>
      </c>
      <c r="D105" s="62" t="s">
        <v>66</v>
      </c>
      <c r="E105" s="62" t="s">
        <v>19</v>
      </c>
      <c r="F105" s="64"/>
      <c r="G105" s="33">
        <v>20</v>
      </c>
      <c r="H105" s="34">
        <v>30000</v>
      </c>
      <c r="I105" s="35">
        <v>30000</v>
      </c>
      <c r="J105" s="36" t="s">
        <v>274</v>
      </c>
      <c r="K105" s="36" t="s">
        <v>275</v>
      </c>
      <c r="L105" s="36" t="s">
        <v>276</v>
      </c>
      <c r="M105" s="36">
        <f t="shared" si="1"/>
        <v>600000</v>
      </c>
      <c r="N105" s="8"/>
      <c r="O105" s="8"/>
    </row>
    <row r="106" spans="1:15" ht="47.25" x14ac:dyDescent="0.2">
      <c r="A106" s="62">
        <v>91</v>
      </c>
      <c r="B106" s="63" t="s">
        <v>277</v>
      </c>
      <c r="C106" s="63" t="s">
        <v>278</v>
      </c>
      <c r="D106" s="62" t="s">
        <v>66</v>
      </c>
      <c r="E106" s="62" t="s">
        <v>19</v>
      </c>
      <c r="F106" s="64"/>
      <c r="G106" s="33">
        <v>250</v>
      </c>
      <c r="H106" s="34">
        <v>30000</v>
      </c>
      <c r="I106" s="35">
        <v>30000</v>
      </c>
      <c r="J106" s="36" t="s">
        <v>274</v>
      </c>
      <c r="K106" s="36" t="s">
        <v>275</v>
      </c>
      <c r="L106" s="36" t="s">
        <v>276</v>
      </c>
      <c r="M106" s="36">
        <f t="shared" si="1"/>
        <v>7500000</v>
      </c>
      <c r="N106" s="8"/>
      <c r="O106" s="8"/>
    </row>
    <row r="107" spans="1:15" ht="33" x14ac:dyDescent="0.2">
      <c r="A107" s="62">
        <v>92</v>
      </c>
      <c r="B107" s="63" t="s">
        <v>279</v>
      </c>
      <c r="C107" s="63" t="s">
        <v>280</v>
      </c>
      <c r="D107" s="62" t="s">
        <v>66</v>
      </c>
      <c r="E107" s="62" t="s">
        <v>19</v>
      </c>
      <c r="F107" s="64"/>
      <c r="G107" s="33">
        <v>30</v>
      </c>
      <c r="H107" s="34">
        <v>30000</v>
      </c>
      <c r="I107" s="35">
        <v>30000</v>
      </c>
      <c r="J107" s="36" t="s">
        <v>274</v>
      </c>
      <c r="K107" s="36" t="s">
        <v>275</v>
      </c>
      <c r="L107" s="36" t="s">
        <v>276</v>
      </c>
      <c r="M107" s="36">
        <f t="shared" si="1"/>
        <v>900000</v>
      </c>
      <c r="N107" s="8"/>
      <c r="O107" s="8"/>
    </row>
    <row r="108" spans="1:15" ht="33" x14ac:dyDescent="0.2">
      <c r="A108" s="62">
        <v>93</v>
      </c>
      <c r="B108" s="63" t="s">
        <v>281</v>
      </c>
      <c r="C108" s="63" t="s">
        <v>282</v>
      </c>
      <c r="D108" s="62" t="s">
        <v>66</v>
      </c>
      <c r="E108" s="62" t="s">
        <v>19</v>
      </c>
      <c r="F108" s="64"/>
      <c r="G108" s="33">
        <v>200</v>
      </c>
      <c r="H108" s="34">
        <v>75000</v>
      </c>
      <c r="I108" s="35">
        <v>70000</v>
      </c>
      <c r="J108" s="36" t="s">
        <v>274</v>
      </c>
      <c r="K108" s="36" t="s">
        <v>275</v>
      </c>
      <c r="L108" s="36" t="s">
        <v>276</v>
      </c>
      <c r="M108" s="36">
        <f t="shared" si="1"/>
        <v>14000000</v>
      </c>
      <c r="N108" s="8"/>
      <c r="O108" s="8"/>
    </row>
    <row r="109" spans="1:15" ht="31.5" x14ac:dyDescent="0.2">
      <c r="A109" s="62">
        <v>94</v>
      </c>
      <c r="B109" s="63" t="s">
        <v>283</v>
      </c>
      <c r="C109" s="63" t="s">
        <v>25</v>
      </c>
      <c r="D109" s="62" t="s">
        <v>18</v>
      </c>
      <c r="E109" s="62" t="s">
        <v>19</v>
      </c>
      <c r="F109" s="64"/>
      <c r="G109" s="33">
        <v>2</v>
      </c>
      <c r="H109" s="34">
        <v>7980000</v>
      </c>
      <c r="I109" s="37" t="s">
        <v>27</v>
      </c>
      <c r="J109" s="36" t="s">
        <v>25</v>
      </c>
      <c r="K109" s="36" t="s">
        <v>25</v>
      </c>
      <c r="L109" s="36" t="s">
        <v>25</v>
      </c>
      <c r="M109" s="36" t="str">
        <f t="shared" si="1"/>
        <v/>
      </c>
      <c r="N109" s="8"/>
      <c r="O109" s="8"/>
    </row>
    <row r="110" spans="1:15" ht="31.5" x14ac:dyDescent="0.2">
      <c r="A110" s="62">
        <v>95</v>
      </c>
      <c r="B110" s="63" t="s">
        <v>284</v>
      </c>
      <c r="C110" s="63" t="s">
        <v>25</v>
      </c>
      <c r="D110" s="62" t="s">
        <v>18</v>
      </c>
      <c r="E110" s="62" t="s">
        <v>19</v>
      </c>
      <c r="F110" s="64"/>
      <c r="G110" s="33">
        <v>2</v>
      </c>
      <c r="H110" s="34">
        <v>17600000</v>
      </c>
      <c r="I110" s="37" t="s">
        <v>27</v>
      </c>
      <c r="J110" s="36" t="s">
        <v>25</v>
      </c>
      <c r="K110" s="36" t="s">
        <v>25</v>
      </c>
      <c r="L110" s="36" t="s">
        <v>25</v>
      </c>
      <c r="M110" s="36" t="str">
        <f t="shared" si="1"/>
        <v/>
      </c>
      <c r="N110" s="8"/>
      <c r="O110" s="8"/>
    </row>
    <row r="111" spans="1:15" x14ac:dyDescent="0.2">
      <c r="A111" s="62">
        <v>96</v>
      </c>
      <c r="B111" s="63" t="s">
        <v>285</v>
      </c>
      <c r="C111" s="63" t="s">
        <v>25</v>
      </c>
      <c r="D111" s="62" t="s">
        <v>18</v>
      </c>
      <c r="E111" s="62" t="s">
        <v>19</v>
      </c>
      <c r="F111" s="64"/>
      <c r="G111" s="33">
        <v>10</v>
      </c>
      <c r="H111" s="34">
        <v>1995000</v>
      </c>
      <c r="I111" s="37" t="s">
        <v>27</v>
      </c>
      <c r="J111" s="36" t="s">
        <v>25</v>
      </c>
      <c r="K111" s="36" t="s">
        <v>25</v>
      </c>
      <c r="L111" s="36" t="s">
        <v>25</v>
      </c>
      <c r="M111" s="36" t="str">
        <f t="shared" si="1"/>
        <v/>
      </c>
      <c r="N111" s="8"/>
      <c r="O111" s="8"/>
    </row>
    <row r="112" spans="1:15" x14ac:dyDescent="0.2">
      <c r="A112" s="62">
        <v>97</v>
      </c>
      <c r="B112" s="63" t="s">
        <v>286</v>
      </c>
      <c r="C112" s="63" t="s">
        <v>25</v>
      </c>
      <c r="D112" s="62" t="s">
        <v>18</v>
      </c>
      <c r="E112" s="62" t="s">
        <v>19</v>
      </c>
      <c r="F112" s="64"/>
      <c r="G112" s="33">
        <v>400</v>
      </c>
      <c r="H112" s="34">
        <v>95000</v>
      </c>
      <c r="I112" s="37" t="s">
        <v>27</v>
      </c>
      <c r="J112" s="36" t="s">
        <v>25</v>
      </c>
      <c r="K112" s="36" t="s">
        <v>25</v>
      </c>
      <c r="L112" s="36" t="s">
        <v>25</v>
      </c>
      <c r="M112" s="36" t="str">
        <f t="shared" si="1"/>
        <v/>
      </c>
      <c r="N112" s="8"/>
      <c r="O112" s="8"/>
    </row>
    <row r="113" spans="1:15" x14ac:dyDescent="0.2">
      <c r="A113" s="62">
        <v>98</v>
      </c>
      <c r="B113" s="63" t="s">
        <v>287</v>
      </c>
      <c r="C113" s="63" t="s">
        <v>25</v>
      </c>
      <c r="D113" s="62" t="s">
        <v>18</v>
      </c>
      <c r="E113" s="62" t="s">
        <v>19</v>
      </c>
      <c r="F113" s="64"/>
      <c r="G113" s="33">
        <v>20</v>
      </c>
      <c r="H113" s="34">
        <v>18165000</v>
      </c>
      <c r="I113" s="37" t="s">
        <v>27</v>
      </c>
      <c r="J113" s="36" t="s">
        <v>25</v>
      </c>
      <c r="K113" s="36" t="s">
        <v>25</v>
      </c>
      <c r="L113" s="36" t="s">
        <v>25</v>
      </c>
      <c r="M113" s="36" t="str">
        <f t="shared" si="1"/>
        <v/>
      </c>
      <c r="N113" s="8"/>
      <c r="O113" s="8"/>
    </row>
    <row r="114" spans="1:15" ht="66" x14ac:dyDescent="0.2">
      <c r="A114" s="62">
        <v>99</v>
      </c>
      <c r="B114" s="63" t="s">
        <v>288</v>
      </c>
      <c r="C114" s="63" t="s">
        <v>289</v>
      </c>
      <c r="D114" s="62" t="s">
        <v>66</v>
      </c>
      <c r="E114" s="62" t="s">
        <v>26</v>
      </c>
      <c r="F114" s="64" t="s">
        <v>290</v>
      </c>
      <c r="G114" s="33">
        <v>5</v>
      </c>
      <c r="H114" s="34">
        <v>5985000</v>
      </c>
      <c r="I114" s="35">
        <v>5910000</v>
      </c>
      <c r="J114" s="36" t="s">
        <v>291</v>
      </c>
      <c r="K114" s="36" t="s">
        <v>70</v>
      </c>
      <c r="L114" s="36" t="s">
        <v>50</v>
      </c>
      <c r="M114" s="36">
        <f t="shared" si="1"/>
        <v>29550000</v>
      </c>
      <c r="N114" s="8"/>
      <c r="O114" s="8"/>
    </row>
    <row r="115" spans="1:15" ht="82.5" x14ac:dyDescent="0.2">
      <c r="A115" s="62">
        <v>100</v>
      </c>
      <c r="B115" s="63" t="s">
        <v>292</v>
      </c>
      <c r="C115" s="63" t="s">
        <v>293</v>
      </c>
      <c r="D115" s="62" t="s">
        <v>115</v>
      </c>
      <c r="E115" s="62" t="s">
        <v>26</v>
      </c>
      <c r="F115" s="64" t="s">
        <v>294</v>
      </c>
      <c r="G115" s="33">
        <v>10</v>
      </c>
      <c r="H115" s="34">
        <v>6794000</v>
      </c>
      <c r="I115" s="35">
        <v>5650000</v>
      </c>
      <c r="J115" s="36" t="s">
        <v>295</v>
      </c>
      <c r="K115" s="36" t="s">
        <v>296</v>
      </c>
      <c r="L115" s="36" t="s">
        <v>112</v>
      </c>
      <c r="M115" s="36">
        <f t="shared" si="1"/>
        <v>56500000</v>
      </c>
      <c r="N115" s="8"/>
      <c r="O115" s="8"/>
    </row>
    <row r="116" spans="1:15" ht="82.5" x14ac:dyDescent="0.2">
      <c r="A116" s="62">
        <v>101</v>
      </c>
      <c r="B116" s="63" t="s">
        <v>297</v>
      </c>
      <c r="C116" s="63" t="s">
        <v>298</v>
      </c>
      <c r="D116" s="62" t="s">
        <v>115</v>
      </c>
      <c r="E116" s="62" t="s">
        <v>26</v>
      </c>
      <c r="F116" s="64" t="s">
        <v>294</v>
      </c>
      <c r="G116" s="33">
        <v>10</v>
      </c>
      <c r="H116" s="34">
        <v>5650000</v>
      </c>
      <c r="I116" s="35">
        <v>5650000</v>
      </c>
      <c r="J116" s="36" t="s">
        <v>295</v>
      </c>
      <c r="K116" s="36" t="s">
        <v>296</v>
      </c>
      <c r="L116" s="36" t="s">
        <v>112</v>
      </c>
      <c r="M116" s="36">
        <f t="shared" si="1"/>
        <v>56500000</v>
      </c>
      <c r="N116" s="8"/>
      <c r="O116" s="8"/>
    </row>
    <row r="117" spans="1:15" ht="99" x14ac:dyDescent="0.2">
      <c r="A117" s="62">
        <v>102</v>
      </c>
      <c r="B117" s="63" t="s">
        <v>299</v>
      </c>
      <c r="C117" s="63" t="s">
        <v>299</v>
      </c>
      <c r="D117" s="62" t="s">
        <v>66</v>
      </c>
      <c r="E117" s="62" t="s">
        <v>300</v>
      </c>
      <c r="F117" s="64" t="s">
        <v>301</v>
      </c>
      <c r="G117" s="33">
        <v>5</v>
      </c>
      <c r="H117" s="34">
        <v>2900000</v>
      </c>
      <c r="I117" s="35">
        <v>2900000</v>
      </c>
      <c r="J117" s="36" t="s">
        <v>302</v>
      </c>
      <c r="K117" s="36" t="s">
        <v>79</v>
      </c>
      <c r="L117" s="36" t="s">
        <v>23</v>
      </c>
      <c r="M117" s="36">
        <f t="shared" si="1"/>
        <v>14500000</v>
      </c>
      <c r="N117" s="8"/>
      <c r="O117" s="8"/>
    </row>
    <row r="118" spans="1:15" x14ac:dyDescent="0.2">
      <c r="A118" s="62">
        <v>103</v>
      </c>
      <c r="B118" s="63" t="s">
        <v>303</v>
      </c>
      <c r="C118" s="63" t="s">
        <v>25</v>
      </c>
      <c r="D118" s="62" t="s">
        <v>18</v>
      </c>
      <c r="E118" s="62" t="s">
        <v>32</v>
      </c>
      <c r="F118" s="64"/>
      <c r="G118" s="33">
        <v>2</v>
      </c>
      <c r="H118" s="34">
        <v>13440000</v>
      </c>
      <c r="I118" s="37" t="s">
        <v>27</v>
      </c>
      <c r="J118" s="36" t="s">
        <v>25</v>
      </c>
      <c r="K118" s="36" t="s">
        <v>25</v>
      </c>
      <c r="L118" s="36" t="s">
        <v>25</v>
      </c>
      <c r="M118" s="36" t="str">
        <f t="shared" si="1"/>
        <v/>
      </c>
      <c r="N118" s="8"/>
      <c r="O118" s="8"/>
    </row>
    <row r="119" spans="1:15" ht="31.5" x14ac:dyDescent="0.2">
      <c r="A119" s="62">
        <v>104</v>
      </c>
      <c r="B119" s="63" t="s">
        <v>304</v>
      </c>
      <c r="C119" s="63" t="s">
        <v>25</v>
      </c>
      <c r="D119" s="62" t="s">
        <v>18</v>
      </c>
      <c r="E119" s="62" t="s">
        <v>19</v>
      </c>
      <c r="F119" s="64"/>
      <c r="G119" s="33">
        <v>10</v>
      </c>
      <c r="H119" s="34">
        <v>92400</v>
      </c>
      <c r="I119" s="37" t="s">
        <v>27</v>
      </c>
      <c r="J119" s="36" t="s">
        <v>25</v>
      </c>
      <c r="K119" s="36" t="s">
        <v>25</v>
      </c>
      <c r="L119" s="36" t="s">
        <v>25</v>
      </c>
      <c r="M119" s="36" t="str">
        <f t="shared" si="1"/>
        <v/>
      </c>
      <c r="N119" s="8"/>
      <c r="O119" s="8"/>
    </row>
    <row r="120" spans="1:15" ht="31.5" x14ac:dyDescent="0.2">
      <c r="A120" s="62">
        <v>105</v>
      </c>
      <c r="B120" s="63" t="s">
        <v>305</v>
      </c>
      <c r="C120" s="63" t="s">
        <v>25</v>
      </c>
      <c r="D120" s="62" t="s">
        <v>18</v>
      </c>
      <c r="E120" s="62" t="s">
        <v>19</v>
      </c>
      <c r="F120" s="64"/>
      <c r="G120" s="33">
        <v>10</v>
      </c>
      <c r="H120" s="34">
        <v>92400</v>
      </c>
      <c r="I120" s="37" t="s">
        <v>27</v>
      </c>
      <c r="J120" s="36" t="s">
        <v>25</v>
      </c>
      <c r="K120" s="36" t="s">
        <v>25</v>
      </c>
      <c r="L120" s="36" t="s">
        <v>25</v>
      </c>
      <c r="M120" s="36" t="str">
        <f t="shared" si="1"/>
        <v/>
      </c>
      <c r="N120" s="8"/>
      <c r="O120" s="8"/>
    </row>
    <row r="121" spans="1:15" ht="31.5" x14ac:dyDescent="0.2">
      <c r="A121" s="62">
        <v>106</v>
      </c>
      <c r="B121" s="63" t="s">
        <v>306</v>
      </c>
      <c r="C121" s="63" t="s">
        <v>25</v>
      </c>
      <c r="D121" s="62" t="s">
        <v>18</v>
      </c>
      <c r="E121" s="62" t="s">
        <v>19</v>
      </c>
      <c r="F121" s="64"/>
      <c r="G121" s="33">
        <v>5</v>
      </c>
      <c r="H121" s="34">
        <v>111300</v>
      </c>
      <c r="I121" s="37" t="s">
        <v>27</v>
      </c>
      <c r="J121" s="36" t="s">
        <v>25</v>
      </c>
      <c r="K121" s="36" t="s">
        <v>25</v>
      </c>
      <c r="L121" s="36" t="s">
        <v>25</v>
      </c>
      <c r="M121" s="36" t="str">
        <f t="shared" si="1"/>
        <v/>
      </c>
      <c r="N121" s="8"/>
      <c r="O121" s="8"/>
    </row>
    <row r="122" spans="1:15" x14ac:dyDescent="0.2">
      <c r="A122" s="62">
        <v>107</v>
      </c>
      <c r="B122" s="63" t="s">
        <v>307</v>
      </c>
      <c r="C122" s="63" t="s">
        <v>25</v>
      </c>
      <c r="D122" s="62" t="s">
        <v>18</v>
      </c>
      <c r="E122" s="62" t="s">
        <v>19</v>
      </c>
      <c r="F122" s="64"/>
      <c r="G122" s="33">
        <v>10</v>
      </c>
      <c r="H122" s="34">
        <v>147000</v>
      </c>
      <c r="I122" s="37" t="s">
        <v>27</v>
      </c>
      <c r="J122" s="36" t="s">
        <v>25</v>
      </c>
      <c r="K122" s="36" t="s">
        <v>25</v>
      </c>
      <c r="L122" s="36" t="s">
        <v>25</v>
      </c>
      <c r="M122" s="36" t="str">
        <f t="shared" si="1"/>
        <v/>
      </c>
      <c r="N122" s="8"/>
      <c r="O122" s="8"/>
    </row>
    <row r="123" spans="1:15" x14ac:dyDescent="0.2">
      <c r="A123" s="62">
        <v>108</v>
      </c>
      <c r="B123" s="63" t="s">
        <v>308</v>
      </c>
      <c r="C123" s="63" t="s">
        <v>25</v>
      </c>
      <c r="D123" s="62" t="s">
        <v>18</v>
      </c>
      <c r="E123" s="62" t="s">
        <v>19</v>
      </c>
      <c r="F123" s="64"/>
      <c r="G123" s="33">
        <v>10</v>
      </c>
      <c r="H123" s="34">
        <v>147000</v>
      </c>
      <c r="I123" s="37" t="s">
        <v>27</v>
      </c>
      <c r="J123" s="36" t="s">
        <v>25</v>
      </c>
      <c r="K123" s="36" t="s">
        <v>25</v>
      </c>
      <c r="L123" s="36" t="s">
        <v>25</v>
      </c>
      <c r="M123" s="36" t="str">
        <f t="shared" si="1"/>
        <v/>
      </c>
      <c r="N123" s="8"/>
      <c r="O123" s="8"/>
    </row>
    <row r="124" spans="1:15" ht="31.5" x14ac:dyDescent="0.2">
      <c r="A124" s="62">
        <v>109</v>
      </c>
      <c r="B124" s="63" t="s">
        <v>309</v>
      </c>
      <c r="C124" s="63" t="s">
        <v>25</v>
      </c>
      <c r="D124" s="62" t="s">
        <v>18</v>
      </c>
      <c r="E124" s="62" t="s">
        <v>19</v>
      </c>
      <c r="F124" s="64"/>
      <c r="G124" s="33">
        <v>10</v>
      </c>
      <c r="H124" s="34">
        <v>735000</v>
      </c>
      <c r="I124" s="37" t="s">
        <v>27</v>
      </c>
      <c r="J124" s="36" t="s">
        <v>25</v>
      </c>
      <c r="K124" s="36" t="s">
        <v>25</v>
      </c>
      <c r="L124" s="36" t="s">
        <v>25</v>
      </c>
      <c r="M124" s="36" t="str">
        <f t="shared" si="1"/>
        <v/>
      </c>
      <c r="N124" s="8"/>
      <c r="O124" s="8"/>
    </row>
    <row r="125" spans="1:15" ht="31.5" x14ac:dyDescent="0.2">
      <c r="A125" s="62">
        <v>110</v>
      </c>
      <c r="B125" s="63" t="s">
        <v>310</v>
      </c>
      <c r="C125" s="63" t="s">
        <v>25</v>
      </c>
      <c r="D125" s="62" t="s">
        <v>18</v>
      </c>
      <c r="E125" s="62" t="s">
        <v>19</v>
      </c>
      <c r="F125" s="64"/>
      <c r="G125" s="33">
        <v>10</v>
      </c>
      <c r="H125" s="34">
        <v>735000</v>
      </c>
      <c r="I125" s="37" t="s">
        <v>27</v>
      </c>
      <c r="J125" s="36" t="s">
        <v>25</v>
      </c>
      <c r="K125" s="36" t="s">
        <v>25</v>
      </c>
      <c r="L125" s="36" t="s">
        <v>25</v>
      </c>
      <c r="M125" s="36" t="str">
        <f t="shared" si="1"/>
        <v/>
      </c>
      <c r="N125" s="8"/>
      <c r="O125" s="8"/>
    </row>
    <row r="126" spans="1:15" ht="33" x14ac:dyDescent="0.2">
      <c r="A126" s="62">
        <v>111</v>
      </c>
      <c r="B126" s="63" t="s">
        <v>311</v>
      </c>
      <c r="C126" s="63" t="s">
        <v>312</v>
      </c>
      <c r="D126" s="62" t="s">
        <v>66</v>
      </c>
      <c r="E126" s="62" t="s">
        <v>19</v>
      </c>
      <c r="F126" s="64"/>
      <c r="G126" s="33">
        <v>6</v>
      </c>
      <c r="H126" s="34">
        <v>2625000</v>
      </c>
      <c r="I126" s="35">
        <v>2500000</v>
      </c>
      <c r="J126" s="36" t="s">
        <v>313</v>
      </c>
      <c r="K126" s="36" t="s">
        <v>275</v>
      </c>
      <c r="L126" s="36" t="s">
        <v>276</v>
      </c>
      <c r="M126" s="36">
        <f t="shared" si="1"/>
        <v>15000000</v>
      </c>
      <c r="N126" s="8"/>
      <c r="O126" s="8"/>
    </row>
    <row r="127" spans="1:15" ht="31.5" x14ac:dyDescent="0.2">
      <c r="A127" s="62">
        <v>112</v>
      </c>
      <c r="B127" s="63" t="s">
        <v>314</v>
      </c>
      <c r="C127" s="63" t="s">
        <v>25</v>
      </c>
      <c r="D127" s="62" t="s">
        <v>18</v>
      </c>
      <c r="E127" s="62" t="s">
        <v>32</v>
      </c>
      <c r="F127" s="64"/>
      <c r="G127" s="33">
        <v>2</v>
      </c>
      <c r="H127" s="34">
        <v>1200000</v>
      </c>
      <c r="I127" s="37" t="s">
        <v>27</v>
      </c>
      <c r="J127" s="36" t="s">
        <v>25</v>
      </c>
      <c r="K127" s="36" t="s">
        <v>25</v>
      </c>
      <c r="L127" s="36" t="s">
        <v>25</v>
      </c>
      <c r="M127" s="36" t="str">
        <f t="shared" si="1"/>
        <v/>
      </c>
      <c r="N127" s="8"/>
      <c r="O127" s="8"/>
    </row>
    <row r="128" spans="1:15" ht="82.5" x14ac:dyDescent="0.2">
      <c r="A128" s="62">
        <v>113</v>
      </c>
      <c r="B128" s="63" t="s">
        <v>315</v>
      </c>
      <c r="C128" s="63" t="s">
        <v>316</v>
      </c>
      <c r="D128" s="62" t="s">
        <v>18</v>
      </c>
      <c r="E128" s="62" t="s">
        <v>32</v>
      </c>
      <c r="F128" s="64"/>
      <c r="G128" s="33">
        <v>20</v>
      </c>
      <c r="H128" s="34">
        <v>2500000</v>
      </c>
      <c r="I128" s="35">
        <v>1500000</v>
      </c>
      <c r="J128" s="36" t="s">
        <v>317</v>
      </c>
      <c r="K128" s="36" t="s">
        <v>22</v>
      </c>
      <c r="L128" s="36" t="s">
        <v>276</v>
      </c>
      <c r="M128" s="36">
        <f t="shared" si="1"/>
        <v>30000000</v>
      </c>
      <c r="N128" s="8"/>
      <c r="O128" s="8"/>
    </row>
    <row r="129" spans="1:15" ht="31.5" x14ac:dyDescent="0.2">
      <c r="A129" s="62">
        <v>114</v>
      </c>
      <c r="B129" s="63" t="s">
        <v>318</v>
      </c>
      <c r="C129" s="63" t="s">
        <v>25</v>
      </c>
      <c r="D129" s="62" t="s">
        <v>18</v>
      </c>
      <c r="E129" s="62" t="s">
        <v>32</v>
      </c>
      <c r="F129" s="64" t="s">
        <v>319</v>
      </c>
      <c r="G129" s="33">
        <v>1</v>
      </c>
      <c r="H129" s="34">
        <v>53130000</v>
      </c>
      <c r="I129" s="37" t="s">
        <v>27</v>
      </c>
      <c r="J129" s="36" t="s">
        <v>25</v>
      </c>
      <c r="K129" s="36" t="s">
        <v>25</v>
      </c>
      <c r="L129" s="36" t="s">
        <v>25</v>
      </c>
      <c r="M129" s="36" t="str">
        <f t="shared" si="1"/>
        <v/>
      </c>
      <c r="N129" s="8"/>
      <c r="O129" s="8"/>
    </row>
    <row r="130" spans="1:15" ht="31.5" x14ac:dyDescent="0.2">
      <c r="A130" s="62">
        <v>115</v>
      </c>
      <c r="B130" s="63" t="s">
        <v>320</v>
      </c>
      <c r="C130" s="63" t="s">
        <v>25</v>
      </c>
      <c r="D130" s="62" t="s">
        <v>18</v>
      </c>
      <c r="E130" s="62" t="s">
        <v>32</v>
      </c>
      <c r="F130" s="64" t="s">
        <v>319</v>
      </c>
      <c r="G130" s="33">
        <v>1</v>
      </c>
      <c r="H130" s="34">
        <v>53130000</v>
      </c>
      <c r="I130" s="37" t="s">
        <v>27</v>
      </c>
      <c r="J130" s="36" t="s">
        <v>25</v>
      </c>
      <c r="K130" s="36" t="s">
        <v>25</v>
      </c>
      <c r="L130" s="36" t="s">
        <v>25</v>
      </c>
      <c r="M130" s="36" t="str">
        <f t="shared" si="1"/>
        <v/>
      </c>
      <c r="N130" s="8"/>
      <c r="O130" s="8"/>
    </row>
    <row r="131" spans="1:15" ht="31.5" x14ac:dyDescent="0.2">
      <c r="A131" s="62">
        <v>116</v>
      </c>
      <c r="B131" s="63" t="s">
        <v>321</v>
      </c>
      <c r="C131" s="63" t="s">
        <v>25</v>
      </c>
      <c r="D131" s="62" t="s">
        <v>18</v>
      </c>
      <c r="E131" s="62" t="s">
        <v>32</v>
      </c>
      <c r="F131" s="64" t="s">
        <v>319</v>
      </c>
      <c r="G131" s="33">
        <v>1</v>
      </c>
      <c r="H131" s="34">
        <v>36019000</v>
      </c>
      <c r="I131" s="37" t="s">
        <v>27</v>
      </c>
      <c r="J131" s="36" t="s">
        <v>25</v>
      </c>
      <c r="K131" s="36" t="s">
        <v>25</v>
      </c>
      <c r="L131" s="36" t="s">
        <v>25</v>
      </c>
      <c r="M131" s="36" t="str">
        <f t="shared" si="1"/>
        <v/>
      </c>
      <c r="N131" s="8"/>
      <c r="O131" s="8"/>
    </row>
    <row r="132" spans="1:15" ht="47.25" x14ac:dyDescent="0.2">
      <c r="A132" s="62">
        <v>117</v>
      </c>
      <c r="B132" s="63" t="s">
        <v>322</v>
      </c>
      <c r="C132" s="63" t="s">
        <v>323</v>
      </c>
      <c r="D132" s="62" t="s">
        <v>66</v>
      </c>
      <c r="E132" s="62" t="s">
        <v>32</v>
      </c>
      <c r="F132" s="62" t="s">
        <v>324</v>
      </c>
      <c r="G132" s="33">
        <v>20</v>
      </c>
      <c r="H132" s="34">
        <v>7000000</v>
      </c>
      <c r="I132" s="35">
        <v>7000000</v>
      </c>
      <c r="J132" s="36" t="s">
        <v>274</v>
      </c>
      <c r="K132" s="36" t="s">
        <v>275</v>
      </c>
      <c r="L132" s="36" t="s">
        <v>276</v>
      </c>
      <c r="M132" s="36">
        <f t="shared" si="1"/>
        <v>140000000</v>
      </c>
      <c r="N132" s="8"/>
      <c r="O132" s="8"/>
    </row>
    <row r="133" spans="1:15" ht="47.25" x14ac:dyDescent="0.2">
      <c r="A133" s="62">
        <v>118</v>
      </c>
      <c r="B133" s="63" t="s">
        <v>325</v>
      </c>
      <c r="C133" s="63" t="s">
        <v>25</v>
      </c>
      <c r="D133" s="62" t="s">
        <v>18</v>
      </c>
      <c r="E133" s="62" t="s">
        <v>32</v>
      </c>
      <c r="F133" s="64"/>
      <c r="G133" s="33">
        <v>5</v>
      </c>
      <c r="H133" s="34">
        <v>6430000</v>
      </c>
      <c r="I133" s="37" t="s">
        <v>27</v>
      </c>
      <c r="J133" s="36" t="s">
        <v>25</v>
      </c>
      <c r="K133" s="36" t="s">
        <v>25</v>
      </c>
      <c r="L133" s="36" t="s">
        <v>25</v>
      </c>
      <c r="M133" s="36" t="str">
        <f t="shared" si="1"/>
        <v/>
      </c>
      <c r="N133" s="8"/>
      <c r="O133" s="8"/>
    </row>
    <row r="134" spans="1:15" ht="47.25" x14ac:dyDescent="0.2">
      <c r="A134" s="62">
        <v>119</v>
      </c>
      <c r="B134" s="63" t="s">
        <v>326</v>
      </c>
      <c r="C134" s="63" t="s">
        <v>25</v>
      </c>
      <c r="D134" s="62" t="s">
        <v>18</v>
      </c>
      <c r="E134" s="62" t="s">
        <v>19</v>
      </c>
      <c r="F134" s="64"/>
      <c r="G134" s="33">
        <v>5</v>
      </c>
      <c r="H134" s="34">
        <v>6430000</v>
      </c>
      <c r="I134" s="37" t="s">
        <v>27</v>
      </c>
      <c r="J134" s="36" t="s">
        <v>25</v>
      </c>
      <c r="K134" s="36" t="s">
        <v>25</v>
      </c>
      <c r="L134" s="36" t="s">
        <v>25</v>
      </c>
      <c r="M134" s="36" t="str">
        <f t="shared" si="1"/>
        <v/>
      </c>
      <c r="N134" s="8"/>
      <c r="O134" s="8"/>
    </row>
    <row r="135" spans="1:15" ht="66" x14ac:dyDescent="0.2">
      <c r="A135" s="62">
        <v>120</v>
      </c>
      <c r="B135" s="63" t="s">
        <v>327</v>
      </c>
      <c r="C135" s="63" t="s">
        <v>328</v>
      </c>
      <c r="D135" s="62" t="s">
        <v>18</v>
      </c>
      <c r="E135" s="62" t="s">
        <v>19</v>
      </c>
      <c r="F135" s="64"/>
      <c r="G135" s="33">
        <v>5</v>
      </c>
      <c r="H135" s="34">
        <v>6300000</v>
      </c>
      <c r="I135" s="35">
        <v>3800000</v>
      </c>
      <c r="J135" s="36" t="s">
        <v>329</v>
      </c>
      <c r="K135" s="36" t="s">
        <v>22</v>
      </c>
      <c r="L135" s="36" t="s">
        <v>330</v>
      </c>
      <c r="M135" s="36">
        <f t="shared" si="1"/>
        <v>19000000</v>
      </c>
      <c r="N135" s="8"/>
      <c r="O135" s="8"/>
    </row>
    <row r="136" spans="1:15" ht="47.25" x14ac:dyDescent="0.2">
      <c r="A136" s="62">
        <v>121</v>
      </c>
      <c r="B136" s="63" t="s">
        <v>331</v>
      </c>
      <c r="C136" s="63" t="s">
        <v>332</v>
      </c>
      <c r="D136" s="62" t="s">
        <v>66</v>
      </c>
      <c r="E136" s="62" t="s">
        <v>19</v>
      </c>
      <c r="F136" s="64"/>
      <c r="G136" s="33">
        <v>5</v>
      </c>
      <c r="H136" s="34">
        <v>5500000</v>
      </c>
      <c r="I136" s="35">
        <v>5500000</v>
      </c>
      <c r="J136" s="36" t="s">
        <v>274</v>
      </c>
      <c r="K136" s="36" t="s">
        <v>275</v>
      </c>
      <c r="L136" s="36" t="s">
        <v>276</v>
      </c>
      <c r="M136" s="36">
        <f t="shared" si="1"/>
        <v>27500000</v>
      </c>
      <c r="N136" s="8"/>
      <c r="O136" s="8"/>
    </row>
    <row r="137" spans="1:15" ht="47.25" x14ac:dyDescent="0.2">
      <c r="A137" s="62">
        <v>122</v>
      </c>
      <c r="B137" s="63" t="s">
        <v>333</v>
      </c>
      <c r="C137" s="63" t="s">
        <v>25</v>
      </c>
      <c r="D137" s="62" t="s">
        <v>18</v>
      </c>
      <c r="E137" s="62" t="s">
        <v>19</v>
      </c>
      <c r="F137" s="64"/>
      <c r="G137" s="33">
        <v>7</v>
      </c>
      <c r="H137" s="34">
        <v>18690000</v>
      </c>
      <c r="I137" s="37" t="s">
        <v>27</v>
      </c>
      <c r="J137" s="36" t="s">
        <v>25</v>
      </c>
      <c r="K137" s="36" t="s">
        <v>25</v>
      </c>
      <c r="L137" s="36" t="s">
        <v>25</v>
      </c>
      <c r="M137" s="36" t="str">
        <f t="shared" ref="M137:M200" si="2">IF(OR(I137="KTD",I137="VKH"),"",I137*G137)</f>
        <v/>
      </c>
      <c r="N137" s="8"/>
      <c r="O137" s="8"/>
    </row>
    <row r="138" spans="1:15" ht="47.25" x14ac:dyDescent="0.2">
      <c r="A138" s="62">
        <v>123</v>
      </c>
      <c r="B138" s="69" t="s">
        <v>334</v>
      </c>
      <c r="C138" s="63" t="s">
        <v>335</v>
      </c>
      <c r="D138" s="62" t="s">
        <v>66</v>
      </c>
      <c r="E138" s="70" t="s">
        <v>32</v>
      </c>
      <c r="F138" s="70"/>
      <c r="G138" s="33">
        <v>100</v>
      </c>
      <c r="H138" s="34">
        <v>6500000</v>
      </c>
      <c r="I138" s="35">
        <v>6500000</v>
      </c>
      <c r="J138" s="36" t="s">
        <v>274</v>
      </c>
      <c r="K138" s="36" t="s">
        <v>275</v>
      </c>
      <c r="L138" s="36" t="s">
        <v>276</v>
      </c>
      <c r="M138" s="36">
        <f t="shared" si="2"/>
        <v>650000000</v>
      </c>
      <c r="N138" s="8"/>
      <c r="O138" s="8"/>
    </row>
    <row r="139" spans="1:15" ht="47.25" x14ac:dyDescent="0.2">
      <c r="A139" s="62">
        <v>124</v>
      </c>
      <c r="B139" s="69" t="s">
        <v>336</v>
      </c>
      <c r="C139" s="63" t="s">
        <v>25</v>
      </c>
      <c r="D139" s="62" t="s">
        <v>18</v>
      </c>
      <c r="E139" s="62" t="s">
        <v>19</v>
      </c>
      <c r="F139" s="64"/>
      <c r="G139" s="33">
        <v>10</v>
      </c>
      <c r="H139" s="34">
        <v>8900000</v>
      </c>
      <c r="I139" s="37" t="s">
        <v>27</v>
      </c>
      <c r="J139" s="36" t="s">
        <v>25</v>
      </c>
      <c r="K139" s="36" t="s">
        <v>25</v>
      </c>
      <c r="L139" s="36" t="s">
        <v>25</v>
      </c>
      <c r="M139" s="36" t="str">
        <f t="shared" si="2"/>
        <v/>
      </c>
      <c r="N139" s="8"/>
      <c r="O139" s="8"/>
    </row>
    <row r="140" spans="1:15" ht="82.5" x14ac:dyDescent="0.2">
      <c r="A140" s="62">
        <v>125</v>
      </c>
      <c r="B140" s="69" t="s">
        <v>337</v>
      </c>
      <c r="C140" s="63" t="s">
        <v>338</v>
      </c>
      <c r="D140" s="62" t="s">
        <v>18</v>
      </c>
      <c r="E140" s="62" t="s">
        <v>19</v>
      </c>
      <c r="F140" s="64"/>
      <c r="G140" s="33">
        <v>15</v>
      </c>
      <c r="H140" s="34">
        <v>4389000</v>
      </c>
      <c r="I140" s="35">
        <v>4389000</v>
      </c>
      <c r="J140" s="36" t="s">
        <v>317</v>
      </c>
      <c r="K140" s="36" t="s">
        <v>22</v>
      </c>
      <c r="L140" s="36" t="s">
        <v>276</v>
      </c>
      <c r="M140" s="36">
        <f t="shared" si="2"/>
        <v>65835000</v>
      </c>
      <c r="N140" s="8"/>
      <c r="O140" s="8"/>
    </row>
    <row r="141" spans="1:15" ht="82.5" x14ac:dyDescent="0.2">
      <c r="A141" s="62">
        <v>126</v>
      </c>
      <c r="B141" s="69" t="s">
        <v>339</v>
      </c>
      <c r="C141" s="63" t="s">
        <v>340</v>
      </c>
      <c r="D141" s="62" t="s">
        <v>341</v>
      </c>
      <c r="E141" s="62" t="s">
        <v>67</v>
      </c>
      <c r="F141" s="64" t="s">
        <v>342</v>
      </c>
      <c r="G141" s="33">
        <v>10</v>
      </c>
      <c r="H141" s="34">
        <v>13149675</v>
      </c>
      <c r="I141" s="35">
        <v>5990000</v>
      </c>
      <c r="J141" s="36" t="s">
        <v>343</v>
      </c>
      <c r="K141" s="36" t="s">
        <v>79</v>
      </c>
      <c r="L141" s="36" t="s">
        <v>344</v>
      </c>
      <c r="M141" s="36">
        <f t="shared" si="2"/>
        <v>59900000</v>
      </c>
      <c r="N141" s="8"/>
      <c r="O141" s="8"/>
    </row>
    <row r="142" spans="1:15" ht="69.75" customHeight="1" x14ac:dyDescent="0.2">
      <c r="A142" s="62">
        <v>127</v>
      </c>
      <c r="B142" s="63" t="s">
        <v>345</v>
      </c>
      <c r="C142" s="63" t="s">
        <v>25</v>
      </c>
      <c r="D142" s="62" t="s">
        <v>18</v>
      </c>
      <c r="E142" s="62" t="s">
        <v>19</v>
      </c>
      <c r="F142" s="64"/>
      <c r="G142" s="33">
        <v>10</v>
      </c>
      <c r="H142" s="34">
        <v>4991700</v>
      </c>
      <c r="I142" s="37" t="s">
        <v>93</v>
      </c>
      <c r="J142" s="36" t="s">
        <v>25</v>
      </c>
      <c r="K142" s="36" t="s">
        <v>25</v>
      </c>
      <c r="L142" s="36" t="s">
        <v>25</v>
      </c>
      <c r="M142" s="36" t="str">
        <f t="shared" si="2"/>
        <v/>
      </c>
      <c r="N142" s="8"/>
      <c r="O142" s="8"/>
    </row>
    <row r="143" spans="1:15" ht="98.25" customHeight="1" x14ac:dyDescent="0.2">
      <c r="A143" s="62">
        <v>128</v>
      </c>
      <c r="B143" s="63" t="s">
        <v>346</v>
      </c>
      <c r="C143" s="63" t="s">
        <v>347</v>
      </c>
      <c r="D143" s="62" t="s">
        <v>341</v>
      </c>
      <c r="E143" s="62" t="s">
        <v>67</v>
      </c>
      <c r="F143" s="64" t="s">
        <v>342</v>
      </c>
      <c r="G143" s="33">
        <v>10</v>
      </c>
      <c r="H143" s="34">
        <v>7633000</v>
      </c>
      <c r="I143" s="35">
        <v>5790000</v>
      </c>
      <c r="J143" s="36" t="s">
        <v>343</v>
      </c>
      <c r="K143" s="36" t="s">
        <v>79</v>
      </c>
      <c r="L143" s="36" t="s">
        <v>344</v>
      </c>
      <c r="M143" s="36">
        <f t="shared" si="2"/>
        <v>57900000</v>
      </c>
      <c r="N143" s="8"/>
      <c r="O143" s="8"/>
    </row>
    <row r="144" spans="1:15" ht="82.5" x14ac:dyDescent="0.2">
      <c r="A144" s="62">
        <v>129</v>
      </c>
      <c r="B144" s="63" t="s">
        <v>348</v>
      </c>
      <c r="C144" s="63" t="s">
        <v>349</v>
      </c>
      <c r="D144" s="62" t="s">
        <v>341</v>
      </c>
      <c r="E144" s="62" t="s">
        <v>67</v>
      </c>
      <c r="F144" s="64" t="s">
        <v>350</v>
      </c>
      <c r="G144" s="33">
        <v>10</v>
      </c>
      <c r="H144" s="34">
        <v>2579000</v>
      </c>
      <c r="I144" s="35">
        <v>1615000</v>
      </c>
      <c r="J144" s="36" t="s">
        <v>343</v>
      </c>
      <c r="K144" s="36" t="s">
        <v>79</v>
      </c>
      <c r="L144" s="36" t="s">
        <v>344</v>
      </c>
      <c r="M144" s="36">
        <f t="shared" si="2"/>
        <v>16150000</v>
      </c>
      <c r="N144" s="8"/>
      <c r="O144" s="8"/>
    </row>
    <row r="145" spans="1:15" ht="47.25" x14ac:dyDescent="0.2">
      <c r="A145" s="62">
        <v>130</v>
      </c>
      <c r="B145" s="63" t="s">
        <v>351</v>
      </c>
      <c r="C145" s="63" t="s">
        <v>25</v>
      </c>
      <c r="D145" s="62" t="s">
        <v>18</v>
      </c>
      <c r="E145" s="62" t="s">
        <v>19</v>
      </c>
      <c r="F145" s="64"/>
      <c r="G145" s="33">
        <v>10</v>
      </c>
      <c r="H145" s="34">
        <v>6300000</v>
      </c>
      <c r="I145" s="37" t="s">
        <v>27</v>
      </c>
      <c r="J145" s="36" t="s">
        <v>25</v>
      </c>
      <c r="K145" s="36" t="s">
        <v>25</v>
      </c>
      <c r="L145" s="36" t="s">
        <v>25</v>
      </c>
      <c r="M145" s="36" t="str">
        <f t="shared" si="2"/>
        <v/>
      </c>
      <c r="N145" s="8"/>
      <c r="O145" s="8"/>
    </row>
    <row r="146" spans="1:15" ht="63" x14ac:dyDescent="0.2">
      <c r="A146" s="62">
        <v>131</v>
      </c>
      <c r="B146" s="63" t="s">
        <v>352</v>
      </c>
      <c r="C146" s="63" t="s">
        <v>25</v>
      </c>
      <c r="D146" s="62" t="s">
        <v>18</v>
      </c>
      <c r="E146" s="62" t="s">
        <v>19</v>
      </c>
      <c r="F146" s="64"/>
      <c r="G146" s="33">
        <v>10</v>
      </c>
      <c r="H146" s="34">
        <v>1540000</v>
      </c>
      <c r="I146" s="37" t="s">
        <v>27</v>
      </c>
      <c r="J146" s="36" t="s">
        <v>25</v>
      </c>
      <c r="K146" s="36" t="s">
        <v>25</v>
      </c>
      <c r="L146" s="36" t="s">
        <v>25</v>
      </c>
      <c r="M146" s="36" t="str">
        <f t="shared" si="2"/>
        <v/>
      </c>
      <c r="N146" s="8"/>
      <c r="O146" s="8"/>
    </row>
    <row r="147" spans="1:15" ht="31.5" x14ac:dyDescent="0.2">
      <c r="A147" s="62">
        <v>132</v>
      </c>
      <c r="B147" s="63" t="s">
        <v>353</v>
      </c>
      <c r="C147" s="63" t="s">
        <v>25</v>
      </c>
      <c r="D147" s="62" t="s">
        <v>18</v>
      </c>
      <c r="E147" s="62" t="s">
        <v>19</v>
      </c>
      <c r="F147" s="64"/>
      <c r="G147" s="33">
        <v>50</v>
      </c>
      <c r="H147" s="34">
        <v>3360000</v>
      </c>
      <c r="I147" s="37" t="s">
        <v>27</v>
      </c>
      <c r="J147" s="36" t="s">
        <v>25</v>
      </c>
      <c r="K147" s="36" t="s">
        <v>25</v>
      </c>
      <c r="L147" s="36" t="s">
        <v>25</v>
      </c>
      <c r="M147" s="36" t="str">
        <f t="shared" si="2"/>
        <v/>
      </c>
      <c r="N147" s="8"/>
      <c r="O147" s="8"/>
    </row>
    <row r="148" spans="1:15" ht="82.5" x14ac:dyDescent="0.2">
      <c r="A148" s="62">
        <v>133</v>
      </c>
      <c r="B148" s="63" t="s">
        <v>354</v>
      </c>
      <c r="C148" s="63" t="s">
        <v>355</v>
      </c>
      <c r="D148" s="62" t="s">
        <v>341</v>
      </c>
      <c r="E148" s="62" t="s">
        <v>67</v>
      </c>
      <c r="F148" s="64" t="s">
        <v>350</v>
      </c>
      <c r="G148" s="33">
        <v>15</v>
      </c>
      <c r="H148" s="34">
        <v>2100000</v>
      </c>
      <c r="I148" s="35">
        <v>1615000</v>
      </c>
      <c r="J148" s="36" t="s">
        <v>343</v>
      </c>
      <c r="K148" s="36" t="s">
        <v>79</v>
      </c>
      <c r="L148" s="36" t="s">
        <v>344</v>
      </c>
      <c r="M148" s="36">
        <f t="shared" si="2"/>
        <v>24225000</v>
      </c>
      <c r="N148" s="8"/>
      <c r="O148" s="8"/>
    </row>
    <row r="149" spans="1:15" ht="66" x14ac:dyDescent="0.2">
      <c r="A149" s="62">
        <v>134</v>
      </c>
      <c r="B149" s="63" t="s">
        <v>356</v>
      </c>
      <c r="C149" s="63" t="s">
        <v>357</v>
      </c>
      <c r="D149" s="62" t="s">
        <v>18</v>
      </c>
      <c r="E149" s="62" t="s">
        <v>19</v>
      </c>
      <c r="F149" s="64"/>
      <c r="G149" s="33">
        <v>30</v>
      </c>
      <c r="H149" s="34">
        <v>2100000</v>
      </c>
      <c r="I149" s="35">
        <v>1300000</v>
      </c>
      <c r="J149" s="36" t="s">
        <v>329</v>
      </c>
      <c r="K149" s="36" t="s">
        <v>22</v>
      </c>
      <c r="L149" s="36" t="s">
        <v>330</v>
      </c>
      <c r="M149" s="36">
        <f t="shared" si="2"/>
        <v>39000000</v>
      </c>
      <c r="N149" s="8"/>
      <c r="O149" s="8"/>
    </row>
    <row r="150" spans="1:15" ht="47.25" x14ac:dyDescent="0.2">
      <c r="A150" s="62">
        <v>135</v>
      </c>
      <c r="B150" s="63" t="s">
        <v>358</v>
      </c>
      <c r="C150" s="63" t="s">
        <v>359</v>
      </c>
      <c r="D150" s="62" t="s">
        <v>66</v>
      </c>
      <c r="E150" s="62" t="s">
        <v>19</v>
      </c>
      <c r="F150" s="64"/>
      <c r="G150" s="33">
        <v>20</v>
      </c>
      <c r="H150" s="34">
        <v>2100000</v>
      </c>
      <c r="I150" s="35">
        <v>1500000</v>
      </c>
      <c r="J150" s="36" t="s">
        <v>274</v>
      </c>
      <c r="K150" s="36" t="s">
        <v>275</v>
      </c>
      <c r="L150" s="36" t="s">
        <v>276</v>
      </c>
      <c r="M150" s="36">
        <f t="shared" si="2"/>
        <v>30000000</v>
      </c>
      <c r="N150" s="8"/>
      <c r="O150" s="8"/>
    </row>
    <row r="151" spans="1:15" ht="31.5" x14ac:dyDescent="0.2">
      <c r="A151" s="62">
        <v>136</v>
      </c>
      <c r="B151" s="63" t="s">
        <v>360</v>
      </c>
      <c r="C151" s="63" t="s">
        <v>25</v>
      </c>
      <c r="D151" s="62" t="s">
        <v>18</v>
      </c>
      <c r="E151" s="62" t="s">
        <v>19</v>
      </c>
      <c r="F151" s="64" t="s">
        <v>361</v>
      </c>
      <c r="G151" s="33">
        <v>30</v>
      </c>
      <c r="H151" s="34">
        <v>2100000</v>
      </c>
      <c r="I151" s="37" t="s">
        <v>27</v>
      </c>
      <c r="J151" s="36" t="s">
        <v>25</v>
      </c>
      <c r="K151" s="36" t="s">
        <v>25</v>
      </c>
      <c r="L151" s="36" t="s">
        <v>25</v>
      </c>
      <c r="M151" s="36" t="str">
        <f t="shared" si="2"/>
        <v/>
      </c>
      <c r="N151" s="8"/>
      <c r="O151" s="8"/>
    </row>
    <row r="152" spans="1:15" ht="31.5" x14ac:dyDescent="0.2">
      <c r="A152" s="62">
        <v>137</v>
      </c>
      <c r="B152" s="63" t="s">
        <v>362</v>
      </c>
      <c r="C152" s="63" t="s">
        <v>25</v>
      </c>
      <c r="D152" s="62" t="s">
        <v>18</v>
      </c>
      <c r="E152" s="62" t="s">
        <v>19</v>
      </c>
      <c r="F152" s="64"/>
      <c r="G152" s="33">
        <v>5</v>
      </c>
      <c r="H152" s="34">
        <v>2100000</v>
      </c>
      <c r="I152" s="37" t="s">
        <v>27</v>
      </c>
      <c r="J152" s="36" t="s">
        <v>25</v>
      </c>
      <c r="K152" s="36" t="s">
        <v>25</v>
      </c>
      <c r="L152" s="36" t="s">
        <v>25</v>
      </c>
      <c r="M152" s="36" t="str">
        <f t="shared" si="2"/>
        <v/>
      </c>
      <c r="N152" s="8"/>
      <c r="O152" s="8"/>
    </row>
    <row r="153" spans="1:15" ht="99" x14ac:dyDescent="0.2">
      <c r="A153" s="62">
        <v>138</v>
      </c>
      <c r="B153" s="63" t="s">
        <v>363</v>
      </c>
      <c r="C153" s="63" t="s">
        <v>364</v>
      </c>
      <c r="D153" s="62" t="s">
        <v>66</v>
      </c>
      <c r="E153" s="62" t="s">
        <v>19</v>
      </c>
      <c r="F153" s="64" t="s">
        <v>365</v>
      </c>
      <c r="G153" s="33">
        <v>50</v>
      </c>
      <c r="H153" s="34">
        <v>5900000</v>
      </c>
      <c r="I153" s="35">
        <v>5900000</v>
      </c>
      <c r="J153" s="36" t="s">
        <v>366</v>
      </c>
      <c r="K153" s="36" t="s">
        <v>88</v>
      </c>
      <c r="L153" s="36" t="s">
        <v>23</v>
      </c>
      <c r="M153" s="36">
        <f t="shared" si="2"/>
        <v>295000000</v>
      </c>
      <c r="N153" s="8"/>
      <c r="O153" s="8"/>
    </row>
    <row r="154" spans="1:15" ht="47.25" x14ac:dyDescent="0.2">
      <c r="A154" s="62">
        <v>139</v>
      </c>
      <c r="B154" s="63" t="s">
        <v>367</v>
      </c>
      <c r="C154" s="63" t="s">
        <v>368</v>
      </c>
      <c r="D154" s="62" t="s">
        <v>66</v>
      </c>
      <c r="E154" s="62" t="s">
        <v>19</v>
      </c>
      <c r="F154" s="64"/>
      <c r="G154" s="33">
        <v>30</v>
      </c>
      <c r="H154" s="34">
        <v>450000</v>
      </c>
      <c r="I154" s="35">
        <v>450000</v>
      </c>
      <c r="J154" s="36" t="s">
        <v>274</v>
      </c>
      <c r="K154" s="36" t="s">
        <v>275</v>
      </c>
      <c r="L154" s="36" t="s">
        <v>276</v>
      </c>
      <c r="M154" s="36">
        <f t="shared" si="2"/>
        <v>13500000</v>
      </c>
      <c r="N154" s="8"/>
      <c r="O154" s="8"/>
    </row>
    <row r="155" spans="1:15" ht="47.25" x14ac:dyDescent="0.2">
      <c r="A155" s="62">
        <v>140</v>
      </c>
      <c r="B155" s="63" t="s">
        <v>369</v>
      </c>
      <c r="C155" s="63" t="s">
        <v>370</v>
      </c>
      <c r="D155" s="62" t="s">
        <v>66</v>
      </c>
      <c r="E155" s="62" t="s">
        <v>371</v>
      </c>
      <c r="F155" s="64" t="s">
        <v>372</v>
      </c>
      <c r="G155" s="33">
        <v>10</v>
      </c>
      <c r="H155" s="34">
        <v>300000</v>
      </c>
      <c r="I155" s="35">
        <v>300000</v>
      </c>
      <c r="J155" s="36" t="s">
        <v>274</v>
      </c>
      <c r="K155" s="36" t="s">
        <v>275</v>
      </c>
      <c r="L155" s="36" t="s">
        <v>276</v>
      </c>
      <c r="M155" s="36">
        <f t="shared" si="2"/>
        <v>3000000</v>
      </c>
      <c r="N155" s="8"/>
      <c r="O155" s="8"/>
    </row>
    <row r="156" spans="1:15" ht="47.25" x14ac:dyDescent="0.2">
      <c r="A156" s="62">
        <v>141</v>
      </c>
      <c r="B156" s="63" t="s">
        <v>373</v>
      </c>
      <c r="C156" s="63" t="s">
        <v>374</v>
      </c>
      <c r="D156" s="62" t="s">
        <v>66</v>
      </c>
      <c r="E156" s="62" t="s">
        <v>371</v>
      </c>
      <c r="F156" s="64" t="s">
        <v>375</v>
      </c>
      <c r="G156" s="33">
        <v>10</v>
      </c>
      <c r="H156" s="34">
        <v>2100000</v>
      </c>
      <c r="I156" s="35">
        <v>2000000</v>
      </c>
      <c r="J156" s="36" t="s">
        <v>274</v>
      </c>
      <c r="K156" s="36" t="s">
        <v>275</v>
      </c>
      <c r="L156" s="36" t="s">
        <v>276</v>
      </c>
      <c r="M156" s="36">
        <f t="shared" si="2"/>
        <v>20000000</v>
      </c>
      <c r="N156" s="8"/>
      <c r="O156" s="8"/>
    </row>
    <row r="157" spans="1:15" ht="47.25" x14ac:dyDescent="0.2">
      <c r="A157" s="62">
        <v>142</v>
      </c>
      <c r="B157" s="63" t="s">
        <v>376</v>
      </c>
      <c r="C157" s="63" t="s">
        <v>25</v>
      </c>
      <c r="D157" s="62" t="s">
        <v>18</v>
      </c>
      <c r="E157" s="62" t="s">
        <v>371</v>
      </c>
      <c r="F157" s="64" t="s">
        <v>377</v>
      </c>
      <c r="G157" s="33">
        <v>10</v>
      </c>
      <c r="H157" s="34">
        <v>357000</v>
      </c>
      <c r="I157" s="37" t="s">
        <v>93</v>
      </c>
      <c r="J157" s="36" t="s">
        <v>25</v>
      </c>
      <c r="K157" s="36" t="s">
        <v>25</v>
      </c>
      <c r="L157" s="36" t="s">
        <v>25</v>
      </c>
      <c r="M157" s="36" t="str">
        <f t="shared" si="2"/>
        <v/>
      </c>
      <c r="N157" s="8"/>
      <c r="O157" s="8"/>
    </row>
    <row r="158" spans="1:15" ht="47.25" x14ac:dyDescent="0.2">
      <c r="A158" s="62">
        <v>143</v>
      </c>
      <c r="B158" s="63" t="s">
        <v>378</v>
      </c>
      <c r="C158" s="63" t="s">
        <v>379</v>
      </c>
      <c r="D158" s="62" t="s">
        <v>66</v>
      </c>
      <c r="E158" s="62" t="s">
        <v>371</v>
      </c>
      <c r="F158" s="64" t="s">
        <v>380</v>
      </c>
      <c r="G158" s="33">
        <v>10</v>
      </c>
      <c r="H158" s="34">
        <v>900000</v>
      </c>
      <c r="I158" s="35">
        <v>750000</v>
      </c>
      <c r="J158" s="36" t="s">
        <v>274</v>
      </c>
      <c r="K158" s="36" t="s">
        <v>275</v>
      </c>
      <c r="L158" s="36" t="s">
        <v>276</v>
      </c>
      <c r="M158" s="36">
        <f t="shared" si="2"/>
        <v>7500000</v>
      </c>
      <c r="N158" s="8"/>
      <c r="O158" s="8"/>
    </row>
    <row r="159" spans="1:15" ht="47.25" x14ac:dyDescent="0.2">
      <c r="A159" s="62">
        <v>144</v>
      </c>
      <c r="B159" s="63" t="s">
        <v>381</v>
      </c>
      <c r="C159" s="63" t="s">
        <v>382</v>
      </c>
      <c r="D159" s="62" t="s">
        <v>66</v>
      </c>
      <c r="E159" s="62" t="s">
        <v>371</v>
      </c>
      <c r="F159" s="64" t="s">
        <v>383</v>
      </c>
      <c r="G159" s="33">
        <v>10</v>
      </c>
      <c r="H159" s="34">
        <v>1200000</v>
      </c>
      <c r="I159" s="35">
        <v>900000</v>
      </c>
      <c r="J159" s="36" t="s">
        <v>274</v>
      </c>
      <c r="K159" s="36" t="s">
        <v>275</v>
      </c>
      <c r="L159" s="36" t="s">
        <v>276</v>
      </c>
      <c r="M159" s="36">
        <f t="shared" si="2"/>
        <v>9000000</v>
      </c>
      <c r="N159" s="8"/>
      <c r="O159" s="8"/>
    </row>
    <row r="160" spans="1:15" x14ac:dyDescent="0.2">
      <c r="A160" s="62">
        <v>145</v>
      </c>
      <c r="B160" s="63" t="s">
        <v>384</v>
      </c>
      <c r="C160" s="63" t="s">
        <v>25</v>
      </c>
      <c r="D160" s="62" t="s">
        <v>18</v>
      </c>
      <c r="E160" s="62" t="s">
        <v>19</v>
      </c>
      <c r="F160" s="64"/>
      <c r="G160" s="33">
        <v>10</v>
      </c>
      <c r="H160" s="34">
        <v>861000</v>
      </c>
      <c r="I160" s="37" t="s">
        <v>27</v>
      </c>
      <c r="J160" s="36" t="s">
        <v>25</v>
      </c>
      <c r="K160" s="36" t="s">
        <v>25</v>
      </c>
      <c r="L160" s="36" t="s">
        <v>25</v>
      </c>
      <c r="M160" s="36" t="str">
        <f t="shared" si="2"/>
        <v/>
      </c>
      <c r="N160" s="8"/>
      <c r="O160" s="8"/>
    </row>
    <row r="161" spans="1:15" ht="31.5" x14ac:dyDescent="0.2">
      <c r="A161" s="62"/>
      <c r="B161" s="65" t="s">
        <v>385</v>
      </c>
      <c r="C161" s="63" t="s">
        <v>25</v>
      </c>
      <c r="D161" s="62"/>
      <c r="E161" s="62"/>
      <c r="F161" s="64"/>
      <c r="G161" s="33"/>
      <c r="H161" s="34"/>
      <c r="I161" s="35"/>
      <c r="J161" s="36" t="s">
        <v>25</v>
      </c>
      <c r="K161" s="36" t="s">
        <v>25</v>
      </c>
      <c r="L161" s="36" t="s">
        <v>25</v>
      </c>
      <c r="M161" s="36"/>
      <c r="N161" s="8"/>
      <c r="O161" s="8"/>
    </row>
    <row r="162" spans="1:15" ht="49.5" x14ac:dyDescent="0.2">
      <c r="A162" s="62">
        <v>146</v>
      </c>
      <c r="B162" s="63" t="s">
        <v>386</v>
      </c>
      <c r="C162" s="63" t="s">
        <v>387</v>
      </c>
      <c r="D162" s="62" t="s">
        <v>66</v>
      </c>
      <c r="E162" s="62" t="s">
        <v>32</v>
      </c>
      <c r="F162" s="64"/>
      <c r="G162" s="33">
        <v>10</v>
      </c>
      <c r="H162" s="34">
        <v>3400000</v>
      </c>
      <c r="I162" s="35">
        <v>3400000</v>
      </c>
      <c r="J162" s="36" t="s">
        <v>388</v>
      </c>
      <c r="K162" s="36" t="s">
        <v>389</v>
      </c>
      <c r="L162" s="36" t="s">
        <v>390</v>
      </c>
      <c r="M162" s="36">
        <f t="shared" si="2"/>
        <v>34000000</v>
      </c>
      <c r="N162" s="8"/>
      <c r="O162" s="8"/>
    </row>
    <row r="163" spans="1:15" ht="31.5" x14ac:dyDescent="0.2">
      <c r="A163" s="62">
        <v>147</v>
      </c>
      <c r="B163" s="63" t="s">
        <v>391</v>
      </c>
      <c r="C163" s="63" t="s">
        <v>25</v>
      </c>
      <c r="D163" s="62" t="s">
        <v>18</v>
      </c>
      <c r="E163" s="62" t="s">
        <v>32</v>
      </c>
      <c r="F163" s="64"/>
      <c r="G163" s="33">
        <v>5</v>
      </c>
      <c r="H163" s="34">
        <v>1470000</v>
      </c>
      <c r="I163" s="37" t="s">
        <v>27</v>
      </c>
      <c r="J163" s="36" t="s">
        <v>25</v>
      </c>
      <c r="K163" s="36" t="s">
        <v>25</v>
      </c>
      <c r="L163" s="36" t="s">
        <v>25</v>
      </c>
      <c r="M163" s="36" t="str">
        <f t="shared" si="2"/>
        <v/>
      </c>
      <c r="N163" s="8"/>
      <c r="O163" s="8"/>
    </row>
    <row r="164" spans="1:15" ht="49.5" x14ac:dyDescent="0.2">
      <c r="A164" s="62">
        <v>148</v>
      </c>
      <c r="B164" s="63" t="s">
        <v>392</v>
      </c>
      <c r="C164" s="63" t="s">
        <v>393</v>
      </c>
      <c r="D164" s="62" t="s">
        <v>66</v>
      </c>
      <c r="E164" s="62" t="s">
        <v>19</v>
      </c>
      <c r="F164" s="64"/>
      <c r="G164" s="33">
        <v>2</v>
      </c>
      <c r="H164" s="34">
        <v>11088000</v>
      </c>
      <c r="I164" s="35">
        <v>8400000</v>
      </c>
      <c r="J164" s="36" t="s">
        <v>388</v>
      </c>
      <c r="K164" s="36" t="s">
        <v>394</v>
      </c>
      <c r="L164" s="36" t="s">
        <v>390</v>
      </c>
      <c r="M164" s="36">
        <f t="shared" si="2"/>
        <v>16800000</v>
      </c>
      <c r="N164" s="8"/>
      <c r="O164" s="8"/>
    </row>
    <row r="165" spans="1:15" ht="31.5" x14ac:dyDescent="0.2">
      <c r="A165" s="62">
        <v>149</v>
      </c>
      <c r="B165" s="63" t="s">
        <v>395</v>
      </c>
      <c r="C165" s="63" t="s">
        <v>25</v>
      </c>
      <c r="D165" s="62" t="s">
        <v>18</v>
      </c>
      <c r="E165" s="62" t="s">
        <v>19</v>
      </c>
      <c r="F165" s="64"/>
      <c r="G165" s="33">
        <v>50</v>
      </c>
      <c r="H165" s="34">
        <v>1600000</v>
      </c>
      <c r="I165" s="37" t="s">
        <v>27</v>
      </c>
      <c r="J165" s="36" t="s">
        <v>25</v>
      </c>
      <c r="K165" s="36" t="s">
        <v>25</v>
      </c>
      <c r="L165" s="36" t="s">
        <v>25</v>
      </c>
      <c r="M165" s="36" t="str">
        <f t="shared" si="2"/>
        <v/>
      </c>
      <c r="N165" s="8"/>
      <c r="O165" s="8"/>
    </row>
    <row r="166" spans="1:15" x14ac:dyDescent="0.2">
      <c r="A166" s="62">
        <v>150</v>
      </c>
      <c r="B166" s="63" t="s">
        <v>396</v>
      </c>
      <c r="C166" s="63" t="s">
        <v>25</v>
      </c>
      <c r="D166" s="62" t="s">
        <v>18</v>
      </c>
      <c r="E166" s="62" t="s">
        <v>19</v>
      </c>
      <c r="F166" s="64"/>
      <c r="G166" s="33">
        <v>10</v>
      </c>
      <c r="H166" s="34">
        <v>4500000</v>
      </c>
      <c r="I166" s="37" t="s">
        <v>27</v>
      </c>
      <c r="J166" s="36" t="s">
        <v>25</v>
      </c>
      <c r="K166" s="36" t="s">
        <v>25</v>
      </c>
      <c r="L166" s="36" t="s">
        <v>25</v>
      </c>
      <c r="M166" s="36" t="str">
        <f t="shared" si="2"/>
        <v/>
      </c>
      <c r="N166" s="8"/>
      <c r="O166" s="8"/>
    </row>
    <row r="167" spans="1:15" ht="66" x14ac:dyDescent="0.2">
      <c r="A167" s="62">
        <v>151</v>
      </c>
      <c r="B167" s="63" t="s">
        <v>397</v>
      </c>
      <c r="C167" s="63" t="s">
        <v>398</v>
      </c>
      <c r="D167" s="62" t="s">
        <v>115</v>
      </c>
      <c r="E167" s="62" t="s">
        <v>32</v>
      </c>
      <c r="F167" s="64"/>
      <c r="G167" s="33">
        <v>5</v>
      </c>
      <c r="H167" s="34">
        <v>1600000</v>
      </c>
      <c r="I167" s="35">
        <v>1300000</v>
      </c>
      <c r="J167" s="36" t="s">
        <v>399</v>
      </c>
      <c r="K167" s="36" t="s">
        <v>400</v>
      </c>
      <c r="L167" s="36" t="s">
        <v>330</v>
      </c>
      <c r="M167" s="36">
        <f t="shared" si="2"/>
        <v>6500000</v>
      </c>
      <c r="N167" s="8"/>
      <c r="O167" s="8"/>
    </row>
    <row r="168" spans="1:15" ht="47.25" x14ac:dyDescent="0.2">
      <c r="A168" s="62">
        <v>152</v>
      </c>
      <c r="B168" s="63" t="s">
        <v>401</v>
      </c>
      <c r="C168" s="63" t="s">
        <v>25</v>
      </c>
      <c r="D168" s="62" t="s">
        <v>18</v>
      </c>
      <c r="E168" s="62" t="s">
        <v>32</v>
      </c>
      <c r="F168" s="64"/>
      <c r="G168" s="33">
        <v>5</v>
      </c>
      <c r="H168" s="34">
        <v>1995000</v>
      </c>
      <c r="I168" s="37" t="s">
        <v>27</v>
      </c>
      <c r="J168" s="36" t="s">
        <v>25</v>
      </c>
      <c r="K168" s="36" t="s">
        <v>25</v>
      </c>
      <c r="L168" s="36" t="s">
        <v>25</v>
      </c>
      <c r="M168" s="36" t="str">
        <f t="shared" si="2"/>
        <v/>
      </c>
      <c r="N168" s="8"/>
      <c r="O168" s="8"/>
    </row>
    <row r="169" spans="1:15" ht="66" x14ac:dyDescent="0.2">
      <c r="A169" s="62">
        <v>153</v>
      </c>
      <c r="B169" s="63" t="s">
        <v>402</v>
      </c>
      <c r="C169" s="63" t="s">
        <v>403</v>
      </c>
      <c r="D169" s="62" t="s">
        <v>115</v>
      </c>
      <c r="E169" s="62" t="s">
        <v>19</v>
      </c>
      <c r="F169" s="64"/>
      <c r="G169" s="33">
        <v>5</v>
      </c>
      <c r="H169" s="34">
        <v>3729600</v>
      </c>
      <c r="I169" s="35">
        <v>2100000</v>
      </c>
      <c r="J169" s="36" t="s">
        <v>399</v>
      </c>
      <c r="K169" s="36" t="s">
        <v>400</v>
      </c>
      <c r="L169" s="36" t="s">
        <v>330</v>
      </c>
      <c r="M169" s="36">
        <f t="shared" si="2"/>
        <v>10500000</v>
      </c>
      <c r="N169" s="8"/>
      <c r="O169" s="8"/>
    </row>
    <row r="170" spans="1:15" ht="66" x14ac:dyDescent="0.2">
      <c r="A170" s="62">
        <v>154</v>
      </c>
      <c r="B170" s="63" t="s">
        <v>404</v>
      </c>
      <c r="C170" s="63" t="s">
        <v>398</v>
      </c>
      <c r="D170" s="62" t="s">
        <v>115</v>
      </c>
      <c r="E170" s="62" t="s">
        <v>32</v>
      </c>
      <c r="F170" s="64"/>
      <c r="G170" s="33">
        <v>3</v>
      </c>
      <c r="H170" s="34">
        <v>3350000</v>
      </c>
      <c r="I170" s="35">
        <v>1600000</v>
      </c>
      <c r="J170" s="36" t="s">
        <v>399</v>
      </c>
      <c r="K170" s="36" t="s">
        <v>400</v>
      </c>
      <c r="L170" s="36" t="s">
        <v>330</v>
      </c>
      <c r="M170" s="36">
        <f t="shared" si="2"/>
        <v>4800000</v>
      </c>
      <c r="N170" s="8"/>
      <c r="O170" s="8"/>
    </row>
    <row r="171" spans="1:15" ht="47.25" x14ac:dyDescent="0.2">
      <c r="A171" s="62">
        <v>155</v>
      </c>
      <c r="B171" s="63" t="s">
        <v>405</v>
      </c>
      <c r="C171" s="63" t="s">
        <v>25</v>
      </c>
      <c r="D171" s="62" t="s">
        <v>18</v>
      </c>
      <c r="E171" s="62" t="s">
        <v>406</v>
      </c>
      <c r="F171" s="64" t="s">
        <v>407</v>
      </c>
      <c r="G171" s="33">
        <v>15</v>
      </c>
      <c r="H171" s="34">
        <v>7218750</v>
      </c>
      <c r="I171" s="37" t="s">
        <v>93</v>
      </c>
      <c r="J171" s="36" t="s">
        <v>25</v>
      </c>
      <c r="K171" s="36" t="s">
        <v>25</v>
      </c>
      <c r="L171" s="36" t="s">
        <v>25</v>
      </c>
      <c r="M171" s="36" t="str">
        <f t="shared" si="2"/>
        <v/>
      </c>
      <c r="N171" s="8"/>
      <c r="O171" s="8"/>
    </row>
    <row r="172" spans="1:15" ht="47.25" x14ac:dyDescent="0.2">
      <c r="A172" s="62">
        <v>156</v>
      </c>
      <c r="B172" s="63" t="s">
        <v>408</v>
      </c>
      <c r="C172" s="63" t="s">
        <v>25</v>
      </c>
      <c r="D172" s="62" t="s">
        <v>18</v>
      </c>
      <c r="E172" s="62" t="s">
        <v>406</v>
      </c>
      <c r="F172" s="64" t="s">
        <v>409</v>
      </c>
      <c r="G172" s="33">
        <v>10</v>
      </c>
      <c r="H172" s="34">
        <v>8452500</v>
      </c>
      <c r="I172" s="37" t="s">
        <v>93</v>
      </c>
      <c r="J172" s="36" t="s">
        <v>25</v>
      </c>
      <c r="K172" s="36" t="s">
        <v>25</v>
      </c>
      <c r="L172" s="36" t="s">
        <v>25</v>
      </c>
      <c r="M172" s="36" t="str">
        <f t="shared" si="2"/>
        <v/>
      </c>
      <c r="N172" s="8"/>
      <c r="O172" s="8"/>
    </row>
    <row r="173" spans="1:15" ht="49.5" x14ac:dyDescent="0.2">
      <c r="A173" s="62">
        <v>157</v>
      </c>
      <c r="B173" s="63" t="s">
        <v>410</v>
      </c>
      <c r="C173" s="63" t="s">
        <v>411</v>
      </c>
      <c r="D173" s="62" t="s">
        <v>66</v>
      </c>
      <c r="E173" s="62" t="s">
        <v>67</v>
      </c>
      <c r="F173" s="64" t="s">
        <v>412</v>
      </c>
      <c r="G173" s="33">
        <v>30</v>
      </c>
      <c r="H173" s="34">
        <v>330000</v>
      </c>
      <c r="I173" s="35">
        <v>320000</v>
      </c>
      <c r="J173" s="36" t="s">
        <v>413</v>
      </c>
      <c r="K173" s="36" t="s">
        <v>79</v>
      </c>
      <c r="L173" s="36" t="s">
        <v>414</v>
      </c>
      <c r="M173" s="36">
        <f t="shared" si="2"/>
        <v>9600000</v>
      </c>
      <c r="N173" s="8"/>
      <c r="O173" s="8"/>
    </row>
    <row r="174" spans="1:15" x14ac:dyDescent="0.2">
      <c r="A174" s="62">
        <v>158</v>
      </c>
      <c r="B174" s="63" t="s">
        <v>415</v>
      </c>
      <c r="C174" s="63" t="s">
        <v>25</v>
      </c>
      <c r="D174" s="62" t="s">
        <v>18</v>
      </c>
      <c r="E174" s="62" t="s">
        <v>19</v>
      </c>
      <c r="F174" s="64"/>
      <c r="G174" s="33">
        <v>500</v>
      </c>
      <c r="H174" s="34">
        <v>10000</v>
      </c>
      <c r="I174" s="37" t="s">
        <v>27</v>
      </c>
      <c r="J174" s="36" t="s">
        <v>25</v>
      </c>
      <c r="K174" s="36" t="s">
        <v>25</v>
      </c>
      <c r="L174" s="36" t="s">
        <v>25</v>
      </c>
      <c r="M174" s="36" t="str">
        <f t="shared" si="2"/>
        <v/>
      </c>
      <c r="N174" s="8"/>
      <c r="O174" s="8"/>
    </row>
    <row r="175" spans="1:15" ht="31.5" x14ac:dyDescent="0.2">
      <c r="A175" s="62"/>
      <c r="B175" s="65" t="s">
        <v>416</v>
      </c>
      <c r="C175" s="63" t="s">
        <v>25</v>
      </c>
      <c r="D175" s="62"/>
      <c r="E175" s="62"/>
      <c r="F175" s="64"/>
      <c r="G175" s="33"/>
      <c r="H175" s="34"/>
      <c r="I175" s="35"/>
      <c r="J175" s="36" t="s">
        <v>25</v>
      </c>
      <c r="K175" s="36" t="s">
        <v>25</v>
      </c>
      <c r="L175" s="36" t="s">
        <v>25</v>
      </c>
      <c r="M175" s="36"/>
      <c r="N175" s="8"/>
      <c r="O175" s="8"/>
    </row>
    <row r="176" spans="1:15" ht="31.5" x14ac:dyDescent="0.2">
      <c r="A176" s="62">
        <v>159</v>
      </c>
      <c r="B176" s="63" t="s">
        <v>417</v>
      </c>
      <c r="C176" s="63" t="s">
        <v>25</v>
      </c>
      <c r="D176" s="62" t="s">
        <v>18</v>
      </c>
      <c r="E176" s="62" t="s">
        <v>418</v>
      </c>
      <c r="F176" s="64"/>
      <c r="G176" s="33">
        <v>8</v>
      </c>
      <c r="H176" s="34">
        <v>630000</v>
      </c>
      <c r="I176" s="37" t="s">
        <v>27</v>
      </c>
      <c r="J176" s="36" t="s">
        <v>25</v>
      </c>
      <c r="K176" s="36" t="s">
        <v>25</v>
      </c>
      <c r="L176" s="36" t="s">
        <v>25</v>
      </c>
      <c r="M176" s="36" t="str">
        <f t="shared" si="2"/>
        <v/>
      </c>
      <c r="N176" s="8"/>
      <c r="O176" s="8"/>
    </row>
    <row r="177" spans="1:15" ht="31.5" x14ac:dyDescent="0.2">
      <c r="A177" s="62">
        <v>160</v>
      </c>
      <c r="B177" s="63" t="s">
        <v>419</v>
      </c>
      <c r="C177" s="63" t="s">
        <v>25</v>
      </c>
      <c r="D177" s="62" t="s">
        <v>18</v>
      </c>
      <c r="E177" s="62" t="s">
        <v>32</v>
      </c>
      <c r="F177" s="64" t="s">
        <v>420</v>
      </c>
      <c r="G177" s="33">
        <v>4</v>
      </c>
      <c r="H177" s="34">
        <v>4410000</v>
      </c>
      <c r="I177" s="37" t="s">
        <v>27</v>
      </c>
      <c r="J177" s="36" t="s">
        <v>25</v>
      </c>
      <c r="K177" s="36" t="s">
        <v>25</v>
      </c>
      <c r="L177" s="36" t="s">
        <v>25</v>
      </c>
      <c r="M177" s="36" t="str">
        <f t="shared" si="2"/>
        <v/>
      </c>
      <c r="N177" s="8"/>
      <c r="O177" s="8"/>
    </row>
    <row r="178" spans="1:15" ht="31.5" x14ac:dyDescent="0.2">
      <c r="A178" s="62">
        <v>161</v>
      </c>
      <c r="B178" s="63" t="s">
        <v>421</v>
      </c>
      <c r="C178" s="63" t="s">
        <v>25</v>
      </c>
      <c r="D178" s="62" t="s">
        <v>18</v>
      </c>
      <c r="E178" s="62" t="s">
        <v>19</v>
      </c>
      <c r="F178" s="64"/>
      <c r="G178" s="33">
        <v>2</v>
      </c>
      <c r="H178" s="34">
        <v>1680000</v>
      </c>
      <c r="I178" s="37" t="s">
        <v>27</v>
      </c>
      <c r="J178" s="36" t="s">
        <v>25</v>
      </c>
      <c r="K178" s="36" t="s">
        <v>25</v>
      </c>
      <c r="L178" s="36" t="s">
        <v>25</v>
      </c>
      <c r="M178" s="36" t="str">
        <f t="shared" si="2"/>
        <v/>
      </c>
      <c r="N178" s="8"/>
      <c r="O178" s="8"/>
    </row>
    <row r="179" spans="1:15" ht="31.5" x14ac:dyDescent="0.2">
      <c r="A179" s="62">
        <v>162</v>
      </c>
      <c r="B179" s="63" t="s">
        <v>422</v>
      </c>
      <c r="C179" s="63" t="s">
        <v>25</v>
      </c>
      <c r="D179" s="62" t="s">
        <v>18</v>
      </c>
      <c r="E179" s="62" t="s">
        <v>32</v>
      </c>
      <c r="F179" s="64" t="s">
        <v>423</v>
      </c>
      <c r="G179" s="33">
        <v>2</v>
      </c>
      <c r="H179" s="34">
        <v>1260000</v>
      </c>
      <c r="I179" s="37" t="s">
        <v>27</v>
      </c>
      <c r="J179" s="36" t="s">
        <v>25</v>
      </c>
      <c r="K179" s="36" t="s">
        <v>25</v>
      </c>
      <c r="L179" s="36" t="s">
        <v>25</v>
      </c>
      <c r="M179" s="36" t="str">
        <f t="shared" si="2"/>
        <v/>
      </c>
      <c r="N179" s="8"/>
      <c r="O179" s="8"/>
    </row>
    <row r="180" spans="1:15" ht="31.5" x14ac:dyDescent="0.2">
      <c r="A180" s="62">
        <v>163</v>
      </c>
      <c r="B180" s="63" t="s">
        <v>424</v>
      </c>
      <c r="C180" s="63" t="s">
        <v>25</v>
      </c>
      <c r="D180" s="62" t="s">
        <v>18</v>
      </c>
      <c r="E180" s="62" t="s">
        <v>19</v>
      </c>
      <c r="F180" s="64"/>
      <c r="G180" s="33">
        <v>1</v>
      </c>
      <c r="H180" s="34">
        <v>25200000</v>
      </c>
      <c r="I180" s="37" t="s">
        <v>27</v>
      </c>
      <c r="J180" s="36" t="s">
        <v>25</v>
      </c>
      <c r="K180" s="36" t="s">
        <v>25</v>
      </c>
      <c r="L180" s="36" t="s">
        <v>25</v>
      </c>
      <c r="M180" s="36" t="str">
        <f t="shared" si="2"/>
        <v/>
      </c>
      <c r="N180" s="8"/>
      <c r="O180" s="8"/>
    </row>
    <row r="181" spans="1:15" ht="31.5" x14ac:dyDescent="0.2">
      <c r="A181" s="62">
        <v>164</v>
      </c>
      <c r="B181" s="63" t="s">
        <v>425</v>
      </c>
      <c r="C181" s="63" t="s">
        <v>25</v>
      </c>
      <c r="D181" s="62" t="s">
        <v>18</v>
      </c>
      <c r="E181" s="62" t="s">
        <v>418</v>
      </c>
      <c r="F181" s="64"/>
      <c r="G181" s="33">
        <v>1</v>
      </c>
      <c r="H181" s="34">
        <v>5250000</v>
      </c>
      <c r="I181" s="37" t="s">
        <v>27</v>
      </c>
      <c r="J181" s="36" t="s">
        <v>25</v>
      </c>
      <c r="K181" s="36" t="s">
        <v>25</v>
      </c>
      <c r="L181" s="36" t="s">
        <v>25</v>
      </c>
      <c r="M181" s="36" t="str">
        <f t="shared" si="2"/>
        <v/>
      </c>
      <c r="N181" s="8"/>
      <c r="O181" s="8"/>
    </row>
    <row r="182" spans="1:15" ht="31.5" x14ac:dyDescent="0.2">
      <c r="A182" s="62">
        <v>165</v>
      </c>
      <c r="B182" s="63" t="s">
        <v>426</v>
      </c>
      <c r="C182" s="63" t="s">
        <v>25</v>
      </c>
      <c r="D182" s="62" t="s">
        <v>18</v>
      </c>
      <c r="E182" s="62" t="s">
        <v>427</v>
      </c>
      <c r="F182" s="64" t="s">
        <v>428</v>
      </c>
      <c r="G182" s="33">
        <v>2</v>
      </c>
      <c r="H182" s="34">
        <v>2100000</v>
      </c>
      <c r="I182" s="37" t="s">
        <v>27</v>
      </c>
      <c r="J182" s="36" t="s">
        <v>25</v>
      </c>
      <c r="K182" s="36" t="s">
        <v>25</v>
      </c>
      <c r="L182" s="36" t="s">
        <v>25</v>
      </c>
      <c r="M182" s="36" t="str">
        <f t="shared" si="2"/>
        <v/>
      </c>
      <c r="N182" s="8"/>
      <c r="O182" s="8"/>
    </row>
    <row r="183" spans="1:15" ht="22.5" customHeight="1" x14ac:dyDescent="0.2">
      <c r="A183" s="62">
        <v>166</v>
      </c>
      <c r="B183" s="63" t="s">
        <v>429</v>
      </c>
      <c r="C183" s="63" t="s">
        <v>25</v>
      </c>
      <c r="D183" s="62" t="s">
        <v>18</v>
      </c>
      <c r="E183" s="62" t="s">
        <v>427</v>
      </c>
      <c r="F183" s="64" t="s">
        <v>430</v>
      </c>
      <c r="G183" s="33">
        <v>7</v>
      </c>
      <c r="H183" s="34">
        <v>1260000</v>
      </c>
      <c r="I183" s="37" t="s">
        <v>27</v>
      </c>
      <c r="J183" s="36" t="s">
        <v>25</v>
      </c>
      <c r="K183" s="36" t="s">
        <v>25</v>
      </c>
      <c r="L183" s="36" t="s">
        <v>25</v>
      </c>
      <c r="M183" s="36" t="str">
        <f t="shared" si="2"/>
        <v/>
      </c>
      <c r="N183" s="8"/>
      <c r="O183" s="8"/>
    </row>
    <row r="184" spans="1:15" ht="22.5" customHeight="1" x14ac:dyDescent="0.2">
      <c r="A184" s="62">
        <v>167</v>
      </c>
      <c r="B184" s="63" t="s">
        <v>431</v>
      </c>
      <c r="C184" s="63" t="s">
        <v>25</v>
      </c>
      <c r="D184" s="62" t="s">
        <v>18</v>
      </c>
      <c r="E184" s="62" t="s">
        <v>432</v>
      </c>
      <c r="F184" s="64" t="s">
        <v>433</v>
      </c>
      <c r="G184" s="33">
        <v>2</v>
      </c>
      <c r="H184" s="34">
        <v>4200000</v>
      </c>
      <c r="I184" s="37" t="s">
        <v>27</v>
      </c>
      <c r="J184" s="36" t="s">
        <v>25</v>
      </c>
      <c r="K184" s="36" t="s">
        <v>25</v>
      </c>
      <c r="L184" s="36" t="s">
        <v>25</v>
      </c>
      <c r="M184" s="36" t="str">
        <f t="shared" si="2"/>
        <v/>
      </c>
      <c r="N184" s="8"/>
      <c r="O184" s="8"/>
    </row>
    <row r="185" spans="1:15" ht="22.5" customHeight="1" x14ac:dyDescent="0.2">
      <c r="A185" s="62">
        <v>168</v>
      </c>
      <c r="B185" s="63" t="s">
        <v>434</v>
      </c>
      <c r="C185" s="63" t="s">
        <v>25</v>
      </c>
      <c r="D185" s="62" t="s">
        <v>18</v>
      </c>
      <c r="E185" s="62" t="s">
        <v>32</v>
      </c>
      <c r="F185" s="64" t="s">
        <v>435</v>
      </c>
      <c r="G185" s="33">
        <v>2</v>
      </c>
      <c r="H185" s="34">
        <v>10500000</v>
      </c>
      <c r="I185" s="37" t="s">
        <v>27</v>
      </c>
      <c r="J185" s="36" t="s">
        <v>25</v>
      </c>
      <c r="K185" s="36" t="s">
        <v>25</v>
      </c>
      <c r="L185" s="36" t="s">
        <v>25</v>
      </c>
      <c r="M185" s="36" t="str">
        <f t="shared" si="2"/>
        <v/>
      </c>
      <c r="N185" s="8"/>
      <c r="O185" s="8"/>
    </row>
    <row r="186" spans="1:15" ht="22.5" customHeight="1" x14ac:dyDescent="0.2">
      <c r="A186" s="62">
        <v>169</v>
      </c>
      <c r="B186" s="63" t="s">
        <v>436</v>
      </c>
      <c r="C186" s="63" t="s">
        <v>25</v>
      </c>
      <c r="D186" s="62" t="s">
        <v>18</v>
      </c>
      <c r="E186" s="62" t="s">
        <v>32</v>
      </c>
      <c r="F186" s="64" t="s">
        <v>437</v>
      </c>
      <c r="G186" s="33">
        <v>2</v>
      </c>
      <c r="H186" s="34">
        <v>3150000</v>
      </c>
      <c r="I186" s="37" t="s">
        <v>27</v>
      </c>
      <c r="J186" s="36" t="s">
        <v>25</v>
      </c>
      <c r="K186" s="36" t="s">
        <v>25</v>
      </c>
      <c r="L186" s="36" t="s">
        <v>25</v>
      </c>
      <c r="M186" s="36" t="str">
        <f t="shared" si="2"/>
        <v/>
      </c>
      <c r="N186" s="8"/>
      <c r="O186" s="8"/>
    </row>
    <row r="187" spans="1:15" ht="22.5" customHeight="1" x14ac:dyDescent="0.2">
      <c r="A187" s="62">
        <v>170</v>
      </c>
      <c r="B187" s="63" t="s">
        <v>438</v>
      </c>
      <c r="C187" s="63" t="s">
        <v>25</v>
      </c>
      <c r="D187" s="62" t="s">
        <v>18</v>
      </c>
      <c r="E187" s="62" t="s">
        <v>19</v>
      </c>
      <c r="F187" s="64"/>
      <c r="G187" s="33">
        <v>2</v>
      </c>
      <c r="H187" s="34">
        <v>5250000</v>
      </c>
      <c r="I187" s="37" t="s">
        <v>27</v>
      </c>
      <c r="J187" s="36" t="s">
        <v>25</v>
      </c>
      <c r="K187" s="36" t="s">
        <v>25</v>
      </c>
      <c r="L187" s="36" t="s">
        <v>25</v>
      </c>
      <c r="M187" s="36" t="str">
        <f t="shared" si="2"/>
        <v/>
      </c>
      <c r="N187" s="8"/>
      <c r="O187" s="8"/>
    </row>
    <row r="188" spans="1:15" ht="22.5" customHeight="1" x14ac:dyDescent="0.2">
      <c r="A188" s="62">
        <v>171</v>
      </c>
      <c r="B188" s="63" t="s">
        <v>439</v>
      </c>
      <c r="C188" s="63" t="s">
        <v>25</v>
      </c>
      <c r="D188" s="62" t="s">
        <v>18</v>
      </c>
      <c r="E188" s="62" t="s">
        <v>32</v>
      </c>
      <c r="F188" s="64" t="s">
        <v>440</v>
      </c>
      <c r="G188" s="33">
        <v>2</v>
      </c>
      <c r="H188" s="34">
        <v>18900000</v>
      </c>
      <c r="I188" s="37" t="s">
        <v>27</v>
      </c>
      <c r="J188" s="36" t="s">
        <v>25</v>
      </c>
      <c r="K188" s="36" t="s">
        <v>25</v>
      </c>
      <c r="L188" s="36" t="s">
        <v>25</v>
      </c>
      <c r="M188" s="36" t="str">
        <f t="shared" si="2"/>
        <v/>
      </c>
      <c r="N188" s="8"/>
      <c r="O188" s="8"/>
    </row>
    <row r="189" spans="1:15" ht="22.5" customHeight="1" x14ac:dyDescent="0.2">
      <c r="A189" s="62">
        <v>172</v>
      </c>
      <c r="B189" s="63" t="s">
        <v>441</v>
      </c>
      <c r="C189" s="63" t="s">
        <v>25</v>
      </c>
      <c r="D189" s="62" t="s">
        <v>18</v>
      </c>
      <c r="E189" s="62" t="s">
        <v>442</v>
      </c>
      <c r="F189" s="64" t="s">
        <v>443</v>
      </c>
      <c r="G189" s="33">
        <v>4</v>
      </c>
      <c r="H189" s="34">
        <v>661500</v>
      </c>
      <c r="I189" s="37" t="s">
        <v>27</v>
      </c>
      <c r="J189" s="36" t="s">
        <v>25</v>
      </c>
      <c r="K189" s="36" t="s">
        <v>25</v>
      </c>
      <c r="L189" s="36" t="s">
        <v>25</v>
      </c>
      <c r="M189" s="36" t="str">
        <f t="shared" si="2"/>
        <v/>
      </c>
      <c r="N189" s="8"/>
      <c r="O189" s="8"/>
    </row>
    <row r="190" spans="1:15" ht="22.5" customHeight="1" x14ac:dyDescent="0.2">
      <c r="A190" s="62">
        <v>173</v>
      </c>
      <c r="B190" s="63" t="s">
        <v>444</v>
      </c>
      <c r="C190" s="63" t="s">
        <v>25</v>
      </c>
      <c r="D190" s="62" t="s">
        <v>18</v>
      </c>
      <c r="E190" s="62" t="s">
        <v>442</v>
      </c>
      <c r="F190" s="64"/>
      <c r="G190" s="33">
        <v>2</v>
      </c>
      <c r="H190" s="34">
        <v>661500</v>
      </c>
      <c r="I190" s="37" t="s">
        <v>27</v>
      </c>
      <c r="J190" s="36" t="s">
        <v>25</v>
      </c>
      <c r="K190" s="36" t="s">
        <v>25</v>
      </c>
      <c r="L190" s="36" t="s">
        <v>25</v>
      </c>
      <c r="M190" s="36" t="str">
        <f t="shared" si="2"/>
        <v/>
      </c>
      <c r="N190" s="8"/>
      <c r="O190" s="8"/>
    </row>
    <row r="191" spans="1:15" ht="31.5" x14ac:dyDescent="0.2">
      <c r="A191" s="62">
        <v>174</v>
      </c>
      <c r="B191" s="63" t="s">
        <v>445</v>
      </c>
      <c r="C191" s="63" t="s">
        <v>25</v>
      </c>
      <c r="D191" s="62" t="s">
        <v>18</v>
      </c>
      <c r="E191" s="62" t="s">
        <v>446</v>
      </c>
      <c r="F191" s="64"/>
      <c r="G191" s="33">
        <v>2</v>
      </c>
      <c r="H191" s="34">
        <v>420000</v>
      </c>
      <c r="I191" s="37" t="s">
        <v>27</v>
      </c>
      <c r="J191" s="36" t="s">
        <v>25</v>
      </c>
      <c r="K191" s="36" t="s">
        <v>25</v>
      </c>
      <c r="L191" s="36" t="s">
        <v>25</v>
      </c>
      <c r="M191" s="36" t="str">
        <f t="shared" si="2"/>
        <v/>
      </c>
      <c r="N191" s="8"/>
      <c r="O191" s="8"/>
    </row>
    <row r="192" spans="1:15" ht="31.5" x14ac:dyDescent="0.2">
      <c r="A192" s="62"/>
      <c r="B192" s="65" t="s">
        <v>447</v>
      </c>
      <c r="C192" s="63" t="s">
        <v>25</v>
      </c>
      <c r="D192" s="62"/>
      <c r="E192" s="62"/>
      <c r="F192" s="64"/>
      <c r="G192" s="33"/>
      <c r="H192" s="34"/>
      <c r="I192" s="35"/>
      <c r="J192" s="36" t="s">
        <v>25</v>
      </c>
      <c r="K192" s="36" t="s">
        <v>25</v>
      </c>
      <c r="L192" s="36" t="s">
        <v>25</v>
      </c>
      <c r="M192" s="36"/>
      <c r="N192" s="8"/>
      <c r="O192" s="8"/>
    </row>
    <row r="193" spans="1:15" ht="82.5" x14ac:dyDescent="0.2">
      <c r="A193" s="62">
        <v>175</v>
      </c>
      <c r="B193" s="63" t="s">
        <v>448</v>
      </c>
      <c r="C193" s="63" t="s">
        <v>449</v>
      </c>
      <c r="D193" s="62" t="s">
        <v>66</v>
      </c>
      <c r="E193" s="62" t="s">
        <v>26</v>
      </c>
      <c r="F193" s="64"/>
      <c r="G193" s="33">
        <v>6</v>
      </c>
      <c r="H193" s="34">
        <v>3675000</v>
      </c>
      <c r="I193" s="35">
        <v>3675000</v>
      </c>
      <c r="J193" s="36" t="s">
        <v>450</v>
      </c>
      <c r="K193" s="36" t="s">
        <v>389</v>
      </c>
      <c r="L193" s="36" t="s">
        <v>451</v>
      </c>
      <c r="M193" s="36">
        <f t="shared" si="2"/>
        <v>22050000</v>
      </c>
      <c r="N193" s="8"/>
      <c r="O193" s="8"/>
    </row>
    <row r="194" spans="1:15" ht="82.5" x14ac:dyDescent="0.2">
      <c r="A194" s="62">
        <v>176</v>
      </c>
      <c r="B194" s="63" t="s">
        <v>452</v>
      </c>
      <c r="C194" s="63" t="s">
        <v>3213</v>
      </c>
      <c r="D194" s="62" t="s">
        <v>66</v>
      </c>
      <c r="E194" s="62" t="s">
        <v>19</v>
      </c>
      <c r="F194" s="64"/>
      <c r="G194" s="33">
        <v>3</v>
      </c>
      <c r="H194" s="34">
        <v>43000000</v>
      </c>
      <c r="I194" s="35">
        <v>42500000</v>
      </c>
      <c r="J194" s="36" t="s">
        <v>450</v>
      </c>
      <c r="K194" s="36" t="s">
        <v>79</v>
      </c>
      <c r="L194" s="36" t="s">
        <v>451</v>
      </c>
      <c r="M194" s="36">
        <f t="shared" si="2"/>
        <v>127500000</v>
      </c>
      <c r="N194" s="8"/>
      <c r="O194" s="8"/>
    </row>
    <row r="195" spans="1:15" ht="82.5" x14ac:dyDescent="0.2">
      <c r="A195" s="62">
        <v>177</v>
      </c>
      <c r="B195" s="63" t="s">
        <v>453</v>
      </c>
      <c r="C195" s="63" t="s">
        <v>3214</v>
      </c>
      <c r="D195" s="62" t="s">
        <v>66</v>
      </c>
      <c r="E195" s="62" t="s">
        <v>19</v>
      </c>
      <c r="F195" s="64"/>
      <c r="G195" s="33">
        <v>4</v>
      </c>
      <c r="H195" s="34">
        <v>43000000</v>
      </c>
      <c r="I195" s="35">
        <v>42500000</v>
      </c>
      <c r="J195" s="36" t="s">
        <v>450</v>
      </c>
      <c r="K195" s="36" t="s">
        <v>389</v>
      </c>
      <c r="L195" s="36" t="s">
        <v>451</v>
      </c>
      <c r="M195" s="36">
        <f t="shared" si="2"/>
        <v>170000000</v>
      </c>
      <c r="N195" s="8"/>
      <c r="O195" s="8"/>
    </row>
    <row r="196" spans="1:15" ht="82.5" x14ac:dyDescent="0.2">
      <c r="A196" s="62">
        <v>178</v>
      </c>
      <c r="B196" s="63" t="s">
        <v>454</v>
      </c>
      <c r="C196" s="63" t="s">
        <v>3215</v>
      </c>
      <c r="D196" s="62" t="s">
        <v>66</v>
      </c>
      <c r="E196" s="62" t="s">
        <v>19</v>
      </c>
      <c r="F196" s="64"/>
      <c r="G196" s="33">
        <v>4</v>
      </c>
      <c r="H196" s="34">
        <v>43000000</v>
      </c>
      <c r="I196" s="35">
        <v>42500000</v>
      </c>
      <c r="J196" s="36" t="s">
        <v>450</v>
      </c>
      <c r="K196" s="36" t="s">
        <v>79</v>
      </c>
      <c r="L196" s="36" t="s">
        <v>451</v>
      </c>
      <c r="M196" s="36">
        <f t="shared" si="2"/>
        <v>170000000</v>
      </c>
      <c r="N196" s="8"/>
      <c r="O196" s="8"/>
    </row>
    <row r="197" spans="1:15" ht="82.5" x14ac:dyDescent="0.2">
      <c r="A197" s="62">
        <v>179</v>
      </c>
      <c r="B197" s="63" t="s">
        <v>455</v>
      </c>
      <c r="C197" s="63" t="s">
        <v>3216</v>
      </c>
      <c r="D197" s="62" t="s">
        <v>66</v>
      </c>
      <c r="E197" s="62" t="s">
        <v>19</v>
      </c>
      <c r="F197" s="64"/>
      <c r="G197" s="33">
        <v>4</v>
      </c>
      <c r="H197" s="34">
        <v>43000000</v>
      </c>
      <c r="I197" s="35">
        <v>42500000</v>
      </c>
      <c r="J197" s="36" t="s">
        <v>450</v>
      </c>
      <c r="K197" s="36" t="s">
        <v>79</v>
      </c>
      <c r="L197" s="36" t="s">
        <v>451</v>
      </c>
      <c r="M197" s="36">
        <f t="shared" si="2"/>
        <v>170000000</v>
      </c>
      <c r="N197" s="8"/>
      <c r="O197" s="8"/>
    </row>
    <row r="198" spans="1:15" ht="82.5" x14ac:dyDescent="0.2">
      <c r="A198" s="62">
        <v>180</v>
      </c>
      <c r="B198" s="63" t="s">
        <v>456</v>
      </c>
      <c r="C198" s="63" t="s">
        <v>3217</v>
      </c>
      <c r="D198" s="62" t="s">
        <v>66</v>
      </c>
      <c r="E198" s="62" t="s">
        <v>19</v>
      </c>
      <c r="F198" s="64"/>
      <c r="G198" s="33">
        <v>4</v>
      </c>
      <c r="H198" s="34">
        <v>43000000</v>
      </c>
      <c r="I198" s="35">
        <v>42500000</v>
      </c>
      <c r="J198" s="36" t="s">
        <v>450</v>
      </c>
      <c r="K198" s="36" t="s">
        <v>389</v>
      </c>
      <c r="L198" s="36" t="s">
        <v>451</v>
      </c>
      <c r="M198" s="36">
        <f t="shared" si="2"/>
        <v>170000000</v>
      </c>
      <c r="N198" s="8"/>
      <c r="O198" s="8"/>
    </row>
    <row r="199" spans="1:15" ht="31.5" x14ac:dyDescent="0.2">
      <c r="A199" s="62"/>
      <c r="B199" s="65" t="s">
        <v>457</v>
      </c>
      <c r="C199" s="63" t="s">
        <v>25</v>
      </c>
      <c r="D199" s="62"/>
      <c r="E199" s="62"/>
      <c r="F199" s="64"/>
      <c r="G199" s="33"/>
      <c r="H199" s="34"/>
      <c r="I199" s="35"/>
      <c r="J199" s="36" t="s">
        <v>25</v>
      </c>
      <c r="K199" s="36" t="s">
        <v>25</v>
      </c>
      <c r="L199" s="36" t="s">
        <v>25</v>
      </c>
      <c r="M199" s="36"/>
      <c r="N199" s="8"/>
      <c r="O199" s="8"/>
    </row>
    <row r="200" spans="1:15" ht="47.25" x14ac:dyDescent="0.2">
      <c r="A200" s="62">
        <v>181</v>
      </c>
      <c r="B200" s="63" t="s">
        <v>458</v>
      </c>
      <c r="C200" s="63" t="s">
        <v>25</v>
      </c>
      <c r="D200" s="62" t="s">
        <v>18</v>
      </c>
      <c r="E200" s="62" t="s">
        <v>19</v>
      </c>
      <c r="F200" s="64"/>
      <c r="G200" s="33">
        <v>2</v>
      </c>
      <c r="H200" s="34">
        <v>19845000</v>
      </c>
      <c r="I200" s="37" t="s">
        <v>27</v>
      </c>
      <c r="J200" s="36" t="s">
        <v>25</v>
      </c>
      <c r="K200" s="36" t="s">
        <v>25</v>
      </c>
      <c r="L200" s="36" t="s">
        <v>25</v>
      </c>
      <c r="M200" s="36" t="str">
        <f t="shared" si="2"/>
        <v/>
      </c>
      <c r="N200" s="8"/>
      <c r="O200" s="8"/>
    </row>
    <row r="201" spans="1:15" ht="31.5" x14ac:dyDescent="0.2">
      <c r="A201" s="62">
        <v>182</v>
      </c>
      <c r="B201" s="63" t="s">
        <v>459</v>
      </c>
      <c r="C201" s="63" t="s">
        <v>25</v>
      </c>
      <c r="D201" s="62" t="s">
        <v>18</v>
      </c>
      <c r="E201" s="62" t="s">
        <v>19</v>
      </c>
      <c r="F201" s="64"/>
      <c r="G201" s="33">
        <v>10</v>
      </c>
      <c r="H201" s="34">
        <v>4746000</v>
      </c>
      <c r="I201" s="37" t="s">
        <v>27</v>
      </c>
      <c r="J201" s="36" t="s">
        <v>25</v>
      </c>
      <c r="K201" s="36" t="s">
        <v>25</v>
      </c>
      <c r="L201" s="36" t="s">
        <v>25</v>
      </c>
      <c r="M201" s="36" t="str">
        <f t="shared" ref="M201:M264" si="3">IF(OR(I201="KTD",I201="VKH"),"",I201*G201)</f>
        <v/>
      </c>
      <c r="N201" s="8"/>
      <c r="O201" s="8"/>
    </row>
    <row r="202" spans="1:15" ht="31.5" x14ac:dyDescent="0.2">
      <c r="A202" s="62">
        <v>183</v>
      </c>
      <c r="B202" s="63" t="s">
        <v>460</v>
      </c>
      <c r="C202" s="63" t="s">
        <v>25</v>
      </c>
      <c r="D202" s="62" t="s">
        <v>18</v>
      </c>
      <c r="E202" s="62" t="s">
        <v>19</v>
      </c>
      <c r="F202" s="64"/>
      <c r="G202" s="33">
        <v>6</v>
      </c>
      <c r="H202" s="34">
        <v>4851000</v>
      </c>
      <c r="I202" s="37" t="s">
        <v>27</v>
      </c>
      <c r="J202" s="36" t="s">
        <v>25</v>
      </c>
      <c r="K202" s="36" t="s">
        <v>25</v>
      </c>
      <c r="L202" s="36" t="s">
        <v>25</v>
      </c>
      <c r="M202" s="36" t="str">
        <f t="shared" si="3"/>
        <v/>
      </c>
      <c r="N202" s="8"/>
      <c r="O202" s="8"/>
    </row>
    <row r="203" spans="1:15" ht="31.5" x14ac:dyDescent="0.2">
      <c r="A203" s="62">
        <v>184</v>
      </c>
      <c r="B203" s="63" t="s">
        <v>461</v>
      </c>
      <c r="C203" s="63" t="s">
        <v>25</v>
      </c>
      <c r="D203" s="62" t="s">
        <v>18</v>
      </c>
      <c r="E203" s="62" t="s">
        <v>19</v>
      </c>
      <c r="F203" s="64"/>
      <c r="G203" s="33">
        <v>4</v>
      </c>
      <c r="H203" s="34">
        <v>6300000</v>
      </c>
      <c r="I203" s="37" t="s">
        <v>27</v>
      </c>
      <c r="J203" s="36" t="s">
        <v>25</v>
      </c>
      <c r="K203" s="36" t="s">
        <v>25</v>
      </c>
      <c r="L203" s="36" t="s">
        <v>25</v>
      </c>
      <c r="M203" s="36" t="str">
        <f t="shared" si="3"/>
        <v/>
      </c>
      <c r="N203" s="8"/>
      <c r="O203" s="8"/>
    </row>
    <row r="204" spans="1:15" ht="31.5" x14ac:dyDescent="0.2">
      <c r="A204" s="62"/>
      <c r="B204" s="65" t="s">
        <v>462</v>
      </c>
      <c r="C204" s="63" t="s">
        <v>25</v>
      </c>
      <c r="D204" s="62"/>
      <c r="E204" s="62"/>
      <c r="F204" s="64"/>
      <c r="G204" s="33"/>
      <c r="H204" s="34"/>
      <c r="I204" s="35"/>
      <c r="J204" s="36" t="s">
        <v>25</v>
      </c>
      <c r="K204" s="36" t="s">
        <v>25</v>
      </c>
      <c r="L204" s="36" t="s">
        <v>25</v>
      </c>
      <c r="M204" s="36"/>
      <c r="N204" s="8"/>
      <c r="O204" s="8"/>
    </row>
    <row r="205" spans="1:15" ht="31.5" x14ac:dyDescent="0.2">
      <c r="A205" s="62">
        <v>185</v>
      </c>
      <c r="B205" s="63" t="s">
        <v>463</v>
      </c>
      <c r="C205" s="63" t="s">
        <v>25</v>
      </c>
      <c r="D205" s="62" t="s">
        <v>18</v>
      </c>
      <c r="E205" s="62" t="s">
        <v>210</v>
      </c>
      <c r="F205" s="64" t="s">
        <v>464</v>
      </c>
      <c r="G205" s="33">
        <v>30</v>
      </c>
      <c r="H205" s="34">
        <v>4774000</v>
      </c>
      <c r="I205" s="37" t="s">
        <v>27</v>
      </c>
      <c r="J205" s="36" t="s">
        <v>25</v>
      </c>
      <c r="K205" s="36" t="s">
        <v>25</v>
      </c>
      <c r="L205" s="36" t="s">
        <v>25</v>
      </c>
      <c r="M205" s="36" t="str">
        <f t="shared" si="3"/>
        <v/>
      </c>
      <c r="N205" s="8"/>
      <c r="O205" s="8"/>
    </row>
    <row r="206" spans="1:15" ht="31.5" x14ac:dyDescent="0.2">
      <c r="A206" s="62">
        <v>186</v>
      </c>
      <c r="B206" s="63" t="s">
        <v>465</v>
      </c>
      <c r="C206" s="63" t="s">
        <v>25</v>
      </c>
      <c r="D206" s="62" t="s">
        <v>18</v>
      </c>
      <c r="E206" s="62" t="s">
        <v>32</v>
      </c>
      <c r="F206" s="64" t="s">
        <v>466</v>
      </c>
      <c r="G206" s="33">
        <v>4</v>
      </c>
      <c r="H206" s="34">
        <v>4081000</v>
      </c>
      <c r="I206" s="37" t="s">
        <v>27</v>
      </c>
      <c r="J206" s="36" t="s">
        <v>25</v>
      </c>
      <c r="K206" s="36" t="s">
        <v>25</v>
      </c>
      <c r="L206" s="36" t="s">
        <v>25</v>
      </c>
      <c r="M206" s="36" t="str">
        <f t="shared" si="3"/>
        <v/>
      </c>
      <c r="N206" s="8"/>
      <c r="O206" s="8"/>
    </row>
    <row r="207" spans="1:15" ht="31.5" x14ac:dyDescent="0.2">
      <c r="A207" s="62">
        <v>187</v>
      </c>
      <c r="B207" s="63" t="s">
        <v>467</v>
      </c>
      <c r="C207" s="63" t="s">
        <v>25</v>
      </c>
      <c r="D207" s="62" t="s">
        <v>18</v>
      </c>
      <c r="E207" s="62" t="s">
        <v>32</v>
      </c>
      <c r="F207" s="64" t="s">
        <v>466</v>
      </c>
      <c r="G207" s="33">
        <v>4</v>
      </c>
      <c r="H207" s="34">
        <v>2684000</v>
      </c>
      <c r="I207" s="37" t="s">
        <v>27</v>
      </c>
      <c r="J207" s="36" t="s">
        <v>25</v>
      </c>
      <c r="K207" s="36" t="s">
        <v>25</v>
      </c>
      <c r="L207" s="36" t="s">
        <v>25</v>
      </c>
      <c r="M207" s="36" t="str">
        <f t="shared" si="3"/>
        <v/>
      </c>
      <c r="N207" s="8"/>
      <c r="O207" s="8"/>
    </row>
    <row r="208" spans="1:15" x14ac:dyDescent="0.2">
      <c r="A208" s="62">
        <v>188</v>
      </c>
      <c r="B208" s="63" t="s">
        <v>468</v>
      </c>
      <c r="C208" s="63" t="s">
        <v>25</v>
      </c>
      <c r="D208" s="62" t="s">
        <v>18</v>
      </c>
      <c r="E208" s="62" t="s">
        <v>19</v>
      </c>
      <c r="F208" s="64"/>
      <c r="G208" s="33">
        <v>2</v>
      </c>
      <c r="H208" s="34">
        <v>6985000</v>
      </c>
      <c r="I208" s="37" t="s">
        <v>27</v>
      </c>
      <c r="J208" s="36" t="s">
        <v>25</v>
      </c>
      <c r="K208" s="36" t="s">
        <v>25</v>
      </c>
      <c r="L208" s="36" t="s">
        <v>25</v>
      </c>
      <c r="M208" s="36" t="str">
        <f t="shared" si="3"/>
        <v/>
      </c>
      <c r="N208" s="8"/>
      <c r="O208" s="8"/>
    </row>
    <row r="209" spans="1:15" x14ac:dyDescent="0.2">
      <c r="A209" s="62">
        <v>189</v>
      </c>
      <c r="B209" s="63" t="s">
        <v>469</v>
      </c>
      <c r="C209" s="63" t="s">
        <v>25</v>
      </c>
      <c r="D209" s="62" t="s">
        <v>18</v>
      </c>
      <c r="E209" s="62" t="s">
        <v>19</v>
      </c>
      <c r="F209" s="64"/>
      <c r="G209" s="33">
        <v>2</v>
      </c>
      <c r="H209" s="34">
        <v>2574000</v>
      </c>
      <c r="I209" s="37" t="s">
        <v>27</v>
      </c>
      <c r="J209" s="36" t="s">
        <v>25</v>
      </c>
      <c r="K209" s="36" t="s">
        <v>25</v>
      </c>
      <c r="L209" s="36" t="s">
        <v>25</v>
      </c>
      <c r="M209" s="36" t="str">
        <f t="shared" si="3"/>
        <v/>
      </c>
      <c r="N209" s="8"/>
      <c r="O209" s="8"/>
    </row>
    <row r="210" spans="1:15" x14ac:dyDescent="0.2">
      <c r="A210" s="62">
        <v>190</v>
      </c>
      <c r="B210" s="63" t="s">
        <v>470</v>
      </c>
      <c r="C210" s="63" t="s">
        <v>25</v>
      </c>
      <c r="D210" s="62" t="s">
        <v>18</v>
      </c>
      <c r="E210" s="62" t="s">
        <v>19</v>
      </c>
      <c r="F210" s="64"/>
      <c r="G210" s="33">
        <v>2</v>
      </c>
      <c r="H210" s="34">
        <v>15972000</v>
      </c>
      <c r="I210" s="37" t="s">
        <v>27</v>
      </c>
      <c r="J210" s="36" t="s">
        <v>25</v>
      </c>
      <c r="K210" s="36" t="s">
        <v>25</v>
      </c>
      <c r="L210" s="36" t="s">
        <v>25</v>
      </c>
      <c r="M210" s="36" t="str">
        <f t="shared" si="3"/>
        <v/>
      </c>
      <c r="N210" s="8"/>
      <c r="O210" s="8"/>
    </row>
    <row r="211" spans="1:15" x14ac:dyDescent="0.2">
      <c r="A211" s="62">
        <v>191</v>
      </c>
      <c r="B211" s="63" t="s">
        <v>471</v>
      </c>
      <c r="C211" s="63" t="s">
        <v>25</v>
      </c>
      <c r="D211" s="62" t="s">
        <v>18</v>
      </c>
      <c r="E211" s="62" t="s">
        <v>19</v>
      </c>
      <c r="F211" s="64"/>
      <c r="G211" s="33">
        <v>2</v>
      </c>
      <c r="H211" s="34">
        <v>2970000</v>
      </c>
      <c r="I211" s="37" t="s">
        <v>27</v>
      </c>
      <c r="J211" s="36" t="s">
        <v>25</v>
      </c>
      <c r="K211" s="36" t="s">
        <v>25</v>
      </c>
      <c r="L211" s="36" t="s">
        <v>25</v>
      </c>
      <c r="M211" s="36" t="str">
        <f t="shared" si="3"/>
        <v/>
      </c>
      <c r="N211" s="8"/>
      <c r="O211" s="8"/>
    </row>
    <row r="212" spans="1:15" x14ac:dyDescent="0.2">
      <c r="A212" s="62">
        <v>192</v>
      </c>
      <c r="B212" s="63" t="s">
        <v>472</v>
      </c>
      <c r="C212" s="63" t="s">
        <v>25</v>
      </c>
      <c r="D212" s="62" t="s">
        <v>18</v>
      </c>
      <c r="E212" s="62" t="s">
        <v>19</v>
      </c>
      <c r="F212" s="64"/>
      <c r="G212" s="33">
        <v>2</v>
      </c>
      <c r="H212" s="34">
        <v>9878000</v>
      </c>
      <c r="I212" s="37" t="s">
        <v>27</v>
      </c>
      <c r="J212" s="36" t="s">
        <v>25</v>
      </c>
      <c r="K212" s="36" t="s">
        <v>25</v>
      </c>
      <c r="L212" s="36" t="s">
        <v>25</v>
      </c>
      <c r="M212" s="36" t="str">
        <f t="shared" si="3"/>
        <v/>
      </c>
      <c r="N212" s="8"/>
      <c r="O212" s="8"/>
    </row>
    <row r="213" spans="1:15" ht="31.5" x14ac:dyDescent="0.2">
      <c r="A213" s="62">
        <v>193</v>
      </c>
      <c r="B213" s="63" t="s">
        <v>473</v>
      </c>
      <c r="C213" s="63" t="s">
        <v>25</v>
      </c>
      <c r="D213" s="62" t="s">
        <v>18</v>
      </c>
      <c r="E213" s="62" t="s">
        <v>19</v>
      </c>
      <c r="F213" s="64"/>
      <c r="G213" s="33">
        <v>2</v>
      </c>
      <c r="H213" s="34">
        <v>11957000</v>
      </c>
      <c r="I213" s="37" t="s">
        <v>27</v>
      </c>
      <c r="J213" s="36" t="s">
        <v>25</v>
      </c>
      <c r="K213" s="36" t="s">
        <v>25</v>
      </c>
      <c r="L213" s="36" t="s">
        <v>25</v>
      </c>
      <c r="M213" s="36" t="str">
        <f t="shared" si="3"/>
        <v/>
      </c>
      <c r="N213" s="8"/>
      <c r="O213" s="8"/>
    </row>
    <row r="214" spans="1:15" x14ac:dyDescent="0.2">
      <c r="A214" s="62">
        <v>194</v>
      </c>
      <c r="B214" s="63" t="s">
        <v>474</v>
      </c>
      <c r="C214" s="63" t="s">
        <v>25</v>
      </c>
      <c r="D214" s="62" t="s">
        <v>18</v>
      </c>
      <c r="E214" s="62" t="s">
        <v>19</v>
      </c>
      <c r="F214" s="62"/>
      <c r="G214" s="33">
        <v>2</v>
      </c>
      <c r="H214" s="34">
        <v>1386000</v>
      </c>
      <c r="I214" s="37" t="s">
        <v>27</v>
      </c>
      <c r="J214" s="36" t="s">
        <v>25</v>
      </c>
      <c r="K214" s="36" t="s">
        <v>25</v>
      </c>
      <c r="L214" s="36" t="s">
        <v>25</v>
      </c>
      <c r="M214" s="36" t="str">
        <f t="shared" si="3"/>
        <v/>
      </c>
      <c r="N214" s="8"/>
      <c r="O214" s="8"/>
    </row>
    <row r="215" spans="1:15" x14ac:dyDescent="0.2">
      <c r="A215" s="62">
        <v>195</v>
      </c>
      <c r="B215" s="63" t="s">
        <v>475</v>
      </c>
      <c r="C215" s="63" t="s">
        <v>25</v>
      </c>
      <c r="D215" s="62" t="s">
        <v>18</v>
      </c>
      <c r="E215" s="62" t="s">
        <v>19</v>
      </c>
      <c r="F215" s="64"/>
      <c r="G215" s="33">
        <v>4</v>
      </c>
      <c r="H215" s="34">
        <v>1474000</v>
      </c>
      <c r="I215" s="37" t="s">
        <v>27</v>
      </c>
      <c r="J215" s="36" t="s">
        <v>25</v>
      </c>
      <c r="K215" s="36" t="s">
        <v>25</v>
      </c>
      <c r="L215" s="36" t="s">
        <v>25</v>
      </c>
      <c r="M215" s="36" t="str">
        <f t="shared" si="3"/>
        <v/>
      </c>
      <c r="N215" s="8"/>
      <c r="O215" s="8"/>
    </row>
    <row r="216" spans="1:15" ht="31.5" x14ac:dyDescent="0.2">
      <c r="A216" s="62">
        <v>196</v>
      </c>
      <c r="B216" s="63" t="s">
        <v>476</v>
      </c>
      <c r="C216" s="63" t="s">
        <v>25</v>
      </c>
      <c r="D216" s="62" t="s">
        <v>18</v>
      </c>
      <c r="E216" s="62" t="s">
        <v>19</v>
      </c>
      <c r="F216" s="64"/>
      <c r="G216" s="33">
        <v>2</v>
      </c>
      <c r="H216" s="34">
        <v>2233000</v>
      </c>
      <c r="I216" s="37" t="s">
        <v>27</v>
      </c>
      <c r="J216" s="36" t="s">
        <v>25</v>
      </c>
      <c r="K216" s="36" t="s">
        <v>25</v>
      </c>
      <c r="L216" s="36" t="s">
        <v>25</v>
      </c>
      <c r="M216" s="36" t="str">
        <f t="shared" si="3"/>
        <v/>
      </c>
      <c r="N216" s="8"/>
      <c r="O216" s="8"/>
    </row>
    <row r="217" spans="1:15" x14ac:dyDescent="0.2">
      <c r="A217" s="62">
        <v>197</v>
      </c>
      <c r="B217" s="63" t="s">
        <v>477</v>
      </c>
      <c r="C217" s="63" t="s">
        <v>25</v>
      </c>
      <c r="D217" s="62" t="s">
        <v>18</v>
      </c>
      <c r="E217" s="62" t="s">
        <v>43</v>
      </c>
      <c r="F217" s="64"/>
      <c r="G217" s="33">
        <v>10</v>
      </c>
      <c r="H217" s="34">
        <v>781000</v>
      </c>
      <c r="I217" s="37" t="s">
        <v>27</v>
      </c>
      <c r="J217" s="36" t="s">
        <v>25</v>
      </c>
      <c r="K217" s="36" t="s">
        <v>25</v>
      </c>
      <c r="L217" s="36" t="s">
        <v>25</v>
      </c>
      <c r="M217" s="36" t="str">
        <f t="shared" si="3"/>
        <v/>
      </c>
      <c r="N217" s="8"/>
      <c r="O217" s="8"/>
    </row>
    <row r="218" spans="1:15" x14ac:dyDescent="0.2">
      <c r="A218" s="62">
        <v>198</v>
      </c>
      <c r="B218" s="63" t="s">
        <v>478</v>
      </c>
      <c r="C218" s="63" t="s">
        <v>25</v>
      </c>
      <c r="D218" s="62" t="s">
        <v>18</v>
      </c>
      <c r="E218" s="62" t="s">
        <v>19</v>
      </c>
      <c r="F218" s="64"/>
      <c r="G218" s="33">
        <v>4</v>
      </c>
      <c r="H218" s="34">
        <v>1430000</v>
      </c>
      <c r="I218" s="37" t="s">
        <v>27</v>
      </c>
      <c r="J218" s="36" t="s">
        <v>25</v>
      </c>
      <c r="K218" s="36" t="s">
        <v>25</v>
      </c>
      <c r="L218" s="36" t="s">
        <v>25</v>
      </c>
      <c r="M218" s="36" t="str">
        <f t="shared" si="3"/>
        <v/>
      </c>
      <c r="N218" s="8"/>
      <c r="O218" s="8"/>
    </row>
    <row r="219" spans="1:15" x14ac:dyDescent="0.2">
      <c r="A219" s="62">
        <v>199</v>
      </c>
      <c r="B219" s="63" t="s">
        <v>479</v>
      </c>
      <c r="C219" s="63" t="s">
        <v>25</v>
      </c>
      <c r="D219" s="62" t="s">
        <v>18</v>
      </c>
      <c r="E219" s="62" t="s">
        <v>19</v>
      </c>
      <c r="F219" s="64"/>
      <c r="G219" s="33">
        <v>1</v>
      </c>
      <c r="H219" s="34">
        <v>6886000</v>
      </c>
      <c r="I219" s="37" t="s">
        <v>27</v>
      </c>
      <c r="J219" s="36" t="s">
        <v>25</v>
      </c>
      <c r="K219" s="36" t="s">
        <v>25</v>
      </c>
      <c r="L219" s="36" t="s">
        <v>25</v>
      </c>
      <c r="M219" s="36" t="str">
        <f t="shared" si="3"/>
        <v/>
      </c>
      <c r="N219" s="8"/>
      <c r="O219" s="8"/>
    </row>
    <row r="220" spans="1:15" ht="31.5" x14ac:dyDescent="0.2">
      <c r="A220" s="62">
        <v>200</v>
      </c>
      <c r="B220" s="63" t="s">
        <v>480</v>
      </c>
      <c r="C220" s="63" t="s">
        <v>25</v>
      </c>
      <c r="D220" s="62" t="s">
        <v>18</v>
      </c>
      <c r="E220" s="62" t="s">
        <v>19</v>
      </c>
      <c r="F220" s="64"/>
      <c r="G220" s="33">
        <v>1</v>
      </c>
      <c r="H220" s="34">
        <v>34650000</v>
      </c>
      <c r="I220" s="37" t="s">
        <v>27</v>
      </c>
      <c r="J220" s="36" t="s">
        <v>25</v>
      </c>
      <c r="K220" s="36" t="s">
        <v>25</v>
      </c>
      <c r="L220" s="36" t="s">
        <v>25</v>
      </c>
      <c r="M220" s="36" t="str">
        <f t="shared" si="3"/>
        <v/>
      </c>
      <c r="N220" s="8"/>
      <c r="O220" s="8"/>
    </row>
    <row r="221" spans="1:15" x14ac:dyDescent="0.2">
      <c r="A221" s="62"/>
      <c r="B221" s="65" t="s">
        <v>481</v>
      </c>
      <c r="C221" s="63" t="s">
        <v>25</v>
      </c>
      <c r="D221" s="62"/>
      <c r="E221" s="62"/>
      <c r="F221" s="64"/>
      <c r="G221" s="33"/>
      <c r="H221" s="34"/>
      <c r="I221" s="35"/>
      <c r="J221" s="36" t="s">
        <v>25</v>
      </c>
      <c r="K221" s="36" t="s">
        <v>25</v>
      </c>
      <c r="L221" s="36" t="s">
        <v>25</v>
      </c>
      <c r="M221" s="36"/>
      <c r="N221" s="8"/>
      <c r="O221" s="8"/>
    </row>
    <row r="222" spans="1:15" x14ac:dyDescent="0.2">
      <c r="A222" s="62"/>
      <c r="B222" s="65" t="s">
        <v>482</v>
      </c>
      <c r="C222" s="63" t="s">
        <v>25</v>
      </c>
      <c r="D222" s="62"/>
      <c r="E222" s="70"/>
      <c r="F222" s="62"/>
      <c r="G222" s="33"/>
      <c r="H222" s="34"/>
      <c r="I222" s="35"/>
      <c r="J222" s="36" t="s">
        <v>25</v>
      </c>
      <c r="K222" s="36" t="s">
        <v>25</v>
      </c>
      <c r="L222" s="36" t="s">
        <v>25</v>
      </c>
      <c r="M222" s="36"/>
      <c r="N222" s="8"/>
      <c r="O222" s="8"/>
    </row>
    <row r="223" spans="1:15" ht="66" x14ac:dyDescent="0.2">
      <c r="A223" s="62">
        <v>201</v>
      </c>
      <c r="B223" s="63" t="s">
        <v>483</v>
      </c>
      <c r="C223" s="63" t="s">
        <v>484</v>
      </c>
      <c r="D223" s="62" t="s">
        <v>66</v>
      </c>
      <c r="E223" s="64" t="s">
        <v>432</v>
      </c>
      <c r="F223" s="64" t="s">
        <v>485</v>
      </c>
      <c r="G223" s="33">
        <v>200</v>
      </c>
      <c r="H223" s="34">
        <v>3478125</v>
      </c>
      <c r="I223" s="35">
        <v>3437500</v>
      </c>
      <c r="J223" s="36" t="s">
        <v>486</v>
      </c>
      <c r="K223" s="36" t="s">
        <v>79</v>
      </c>
      <c r="L223" s="36" t="s">
        <v>487</v>
      </c>
      <c r="M223" s="36">
        <f t="shared" si="3"/>
        <v>687500000</v>
      </c>
      <c r="N223" s="8"/>
      <c r="O223" s="8"/>
    </row>
    <row r="224" spans="1:15" x14ac:dyDescent="0.2">
      <c r="A224" s="71"/>
      <c r="B224" s="65" t="s">
        <v>488</v>
      </c>
      <c r="C224" s="63" t="s">
        <v>25</v>
      </c>
      <c r="D224" s="62"/>
      <c r="E224" s="62"/>
      <c r="F224" s="64"/>
      <c r="G224" s="33"/>
      <c r="H224" s="34"/>
      <c r="I224" s="35"/>
      <c r="J224" s="36" t="s">
        <v>25</v>
      </c>
      <c r="K224" s="36" t="s">
        <v>25</v>
      </c>
      <c r="L224" s="36" t="s">
        <v>25</v>
      </c>
      <c r="M224" s="36"/>
      <c r="N224" s="8"/>
      <c r="O224" s="8"/>
    </row>
    <row r="225" spans="1:15" ht="49.5" x14ac:dyDescent="0.2">
      <c r="A225" s="62">
        <v>202</v>
      </c>
      <c r="B225" s="63" t="s">
        <v>489</v>
      </c>
      <c r="C225" s="63" t="s">
        <v>490</v>
      </c>
      <c r="D225" s="62" t="s">
        <v>66</v>
      </c>
      <c r="E225" s="62" t="s">
        <v>300</v>
      </c>
      <c r="F225" s="64" t="s">
        <v>491</v>
      </c>
      <c r="G225" s="33">
        <v>210</v>
      </c>
      <c r="H225" s="34">
        <v>6120000</v>
      </c>
      <c r="I225" s="35">
        <v>6120000</v>
      </c>
      <c r="J225" s="36" t="s">
        <v>486</v>
      </c>
      <c r="K225" s="36" t="s">
        <v>79</v>
      </c>
      <c r="L225" s="36" t="s">
        <v>80</v>
      </c>
      <c r="M225" s="36">
        <f t="shared" si="3"/>
        <v>1285200000</v>
      </c>
      <c r="N225" s="8"/>
      <c r="O225" s="8"/>
    </row>
    <row r="226" spans="1:15" ht="49.5" x14ac:dyDescent="0.2">
      <c r="A226" s="62">
        <v>203</v>
      </c>
      <c r="B226" s="63" t="s">
        <v>483</v>
      </c>
      <c r="C226" s="63" t="s">
        <v>492</v>
      </c>
      <c r="D226" s="62" t="s">
        <v>66</v>
      </c>
      <c r="E226" s="62" t="s">
        <v>300</v>
      </c>
      <c r="F226" s="64" t="s">
        <v>491</v>
      </c>
      <c r="G226" s="33">
        <v>500</v>
      </c>
      <c r="H226" s="34">
        <v>3970000</v>
      </c>
      <c r="I226" s="35">
        <v>3970000</v>
      </c>
      <c r="J226" s="36" t="s">
        <v>486</v>
      </c>
      <c r="K226" s="36" t="s">
        <v>79</v>
      </c>
      <c r="L226" s="36" t="s">
        <v>80</v>
      </c>
      <c r="M226" s="36">
        <f t="shared" si="3"/>
        <v>1985000000</v>
      </c>
      <c r="N226" s="8"/>
      <c r="O226" s="8"/>
    </row>
    <row r="227" spans="1:15" ht="49.5" x14ac:dyDescent="0.2">
      <c r="A227" s="62">
        <v>204</v>
      </c>
      <c r="B227" s="63" t="s">
        <v>493</v>
      </c>
      <c r="C227" s="63" t="s">
        <v>494</v>
      </c>
      <c r="D227" s="62" t="s">
        <v>66</v>
      </c>
      <c r="E227" s="62" t="s">
        <v>300</v>
      </c>
      <c r="F227" s="64" t="s">
        <v>495</v>
      </c>
      <c r="G227" s="33">
        <v>24</v>
      </c>
      <c r="H227" s="34">
        <v>2210000</v>
      </c>
      <c r="I227" s="35">
        <v>2210000</v>
      </c>
      <c r="J227" s="36" t="s">
        <v>496</v>
      </c>
      <c r="K227" s="36" t="s">
        <v>130</v>
      </c>
      <c r="L227" s="36" t="s">
        <v>80</v>
      </c>
      <c r="M227" s="36">
        <f t="shared" si="3"/>
        <v>53040000</v>
      </c>
      <c r="N227" s="8"/>
      <c r="O227" s="8"/>
    </row>
    <row r="228" spans="1:15" ht="49.5" x14ac:dyDescent="0.2">
      <c r="A228" s="62">
        <v>205</v>
      </c>
      <c r="B228" s="63" t="s">
        <v>497</v>
      </c>
      <c r="C228" s="63" t="s">
        <v>498</v>
      </c>
      <c r="D228" s="62" t="s">
        <v>66</v>
      </c>
      <c r="E228" s="62" t="s">
        <v>300</v>
      </c>
      <c r="F228" s="64" t="s">
        <v>495</v>
      </c>
      <c r="G228" s="33">
        <v>10</v>
      </c>
      <c r="H228" s="34">
        <v>2050000</v>
      </c>
      <c r="I228" s="35">
        <v>2050000</v>
      </c>
      <c r="J228" s="36" t="s">
        <v>496</v>
      </c>
      <c r="K228" s="36" t="s">
        <v>130</v>
      </c>
      <c r="L228" s="36" t="s">
        <v>80</v>
      </c>
      <c r="M228" s="36">
        <f t="shared" si="3"/>
        <v>20500000</v>
      </c>
      <c r="N228" s="8"/>
      <c r="O228" s="8"/>
    </row>
    <row r="229" spans="1:15" ht="49.5" x14ac:dyDescent="0.2">
      <c r="A229" s="62">
        <v>206</v>
      </c>
      <c r="B229" s="63" t="s">
        <v>499</v>
      </c>
      <c r="C229" s="63" t="s">
        <v>500</v>
      </c>
      <c r="D229" s="62" t="s">
        <v>66</v>
      </c>
      <c r="E229" s="62" t="s">
        <v>300</v>
      </c>
      <c r="F229" s="64" t="s">
        <v>495</v>
      </c>
      <c r="G229" s="33">
        <v>6</v>
      </c>
      <c r="H229" s="34">
        <v>1325000</v>
      </c>
      <c r="I229" s="35">
        <v>1325000</v>
      </c>
      <c r="J229" s="36" t="s">
        <v>496</v>
      </c>
      <c r="K229" s="36" t="s">
        <v>130</v>
      </c>
      <c r="L229" s="36" t="s">
        <v>80</v>
      </c>
      <c r="M229" s="36">
        <f t="shared" si="3"/>
        <v>7950000</v>
      </c>
      <c r="N229" s="8"/>
      <c r="O229" s="8"/>
    </row>
    <row r="230" spans="1:15" ht="49.5" x14ac:dyDescent="0.2">
      <c r="A230" s="62">
        <v>207</v>
      </c>
      <c r="B230" s="63" t="s">
        <v>501</v>
      </c>
      <c r="C230" s="63" t="s">
        <v>502</v>
      </c>
      <c r="D230" s="62" t="s">
        <v>66</v>
      </c>
      <c r="E230" s="62" t="s">
        <v>300</v>
      </c>
      <c r="F230" s="62" t="s">
        <v>495</v>
      </c>
      <c r="G230" s="33">
        <v>15</v>
      </c>
      <c r="H230" s="34">
        <v>1125000</v>
      </c>
      <c r="I230" s="35">
        <v>1125000</v>
      </c>
      <c r="J230" s="36" t="s">
        <v>496</v>
      </c>
      <c r="K230" s="36" t="s">
        <v>130</v>
      </c>
      <c r="L230" s="36" t="s">
        <v>80</v>
      </c>
      <c r="M230" s="36">
        <f t="shared" si="3"/>
        <v>16875000</v>
      </c>
      <c r="N230" s="8"/>
      <c r="O230" s="8"/>
    </row>
    <row r="231" spans="1:15" x14ac:dyDescent="0.2">
      <c r="A231" s="62">
        <v>208</v>
      </c>
      <c r="B231" s="63" t="s">
        <v>503</v>
      </c>
      <c r="C231" s="63" t="s">
        <v>25</v>
      </c>
      <c r="D231" s="62" t="s">
        <v>18</v>
      </c>
      <c r="E231" s="62" t="s">
        <v>432</v>
      </c>
      <c r="F231" s="62" t="s">
        <v>504</v>
      </c>
      <c r="G231" s="33">
        <v>22</v>
      </c>
      <c r="H231" s="34">
        <v>630000</v>
      </c>
      <c r="I231" s="37" t="s">
        <v>27</v>
      </c>
      <c r="J231" s="36" t="s">
        <v>25</v>
      </c>
      <c r="K231" s="36" t="s">
        <v>25</v>
      </c>
      <c r="L231" s="36" t="s">
        <v>25</v>
      </c>
      <c r="M231" s="36" t="str">
        <f t="shared" si="3"/>
        <v/>
      </c>
      <c r="N231" s="8"/>
      <c r="O231" s="8"/>
    </row>
    <row r="232" spans="1:15" ht="49.5" x14ac:dyDescent="0.2">
      <c r="A232" s="62">
        <v>209</v>
      </c>
      <c r="B232" s="63" t="s">
        <v>505</v>
      </c>
      <c r="C232" s="63" t="s">
        <v>506</v>
      </c>
      <c r="D232" s="62" t="s">
        <v>66</v>
      </c>
      <c r="E232" s="62" t="s">
        <v>76</v>
      </c>
      <c r="F232" s="64" t="s">
        <v>507</v>
      </c>
      <c r="G232" s="33">
        <v>18</v>
      </c>
      <c r="H232" s="34">
        <v>1265000</v>
      </c>
      <c r="I232" s="35">
        <v>1265000</v>
      </c>
      <c r="J232" s="36" t="s">
        <v>508</v>
      </c>
      <c r="K232" s="36" t="s">
        <v>389</v>
      </c>
      <c r="L232" s="36" t="s">
        <v>80</v>
      </c>
      <c r="M232" s="36">
        <f t="shared" si="3"/>
        <v>22770000</v>
      </c>
      <c r="N232" s="8"/>
      <c r="O232" s="8"/>
    </row>
    <row r="233" spans="1:15" ht="129.75" customHeight="1" x14ac:dyDescent="0.2">
      <c r="A233" s="62">
        <v>210</v>
      </c>
      <c r="B233" s="63" t="s">
        <v>509</v>
      </c>
      <c r="C233" s="63" t="s">
        <v>510</v>
      </c>
      <c r="D233" s="62" t="s">
        <v>66</v>
      </c>
      <c r="E233" s="62" t="s">
        <v>76</v>
      </c>
      <c r="F233" s="64" t="s">
        <v>511</v>
      </c>
      <c r="G233" s="33">
        <v>200</v>
      </c>
      <c r="H233" s="34">
        <v>820000</v>
      </c>
      <c r="I233" s="35">
        <v>820000</v>
      </c>
      <c r="J233" s="36" t="s">
        <v>512</v>
      </c>
      <c r="K233" s="109" t="s">
        <v>79</v>
      </c>
      <c r="L233" s="36" t="s">
        <v>80</v>
      </c>
      <c r="M233" s="36">
        <f t="shared" si="3"/>
        <v>164000000</v>
      </c>
      <c r="N233" s="8"/>
      <c r="O233" s="8"/>
    </row>
    <row r="234" spans="1:15" ht="122.25" customHeight="1" x14ac:dyDescent="0.2">
      <c r="A234" s="62">
        <v>211</v>
      </c>
      <c r="B234" s="63" t="s">
        <v>514</v>
      </c>
      <c r="C234" s="63" t="s">
        <v>515</v>
      </c>
      <c r="D234" s="62" t="s">
        <v>66</v>
      </c>
      <c r="E234" s="62" t="s">
        <v>76</v>
      </c>
      <c r="F234" s="64" t="s">
        <v>516</v>
      </c>
      <c r="G234" s="33">
        <v>100</v>
      </c>
      <c r="H234" s="34">
        <v>490000</v>
      </c>
      <c r="I234" s="35">
        <v>490000</v>
      </c>
      <c r="J234" s="36" t="s">
        <v>512</v>
      </c>
      <c r="K234" s="109" t="s">
        <v>79</v>
      </c>
      <c r="L234" s="36" t="s">
        <v>80</v>
      </c>
      <c r="M234" s="36">
        <f t="shared" si="3"/>
        <v>49000000</v>
      </c>
      <c r="N234" s="8"/>
      <c r="O234" s="8"/>
    </row>
    <row r="235" spans="1:15" ht="94.5" x14ac:dyDescent="0.2">
      <c r="A235" s="62">
        <v>212</v>
      </c>
      <c r="B235" s="63" t="s">
        <v>517</v>
      </c>
      <c r="C235" s="63" t="s">
        <v>518</v>
      </c>
      <c r="D235" s="62" t="s">
        <v>66</v>
      </c>
      <c r="E235" s="62" t="s">
        <v>76</v>
      </c>
      <c r="F235" s="64" t="s">
        <v>516</v>
      </c>
      <c r="G235" s="33">
        <v>100</v>
      </c>
      <c r="H235" s="34">
        <v>475000</v>
      </c>
      <c r="I235" s="35">
        <v>475000</v>
      </c>
      <c r="J235" s="36" t="s">
        <v>512</v>
      </c>
      <c r="K235" s="109" t="s">
        <v>79</v>
      </c>
      <c r="L235" s="36" t="s">
        <v>80</v>
      </c>
      <c r="M235" s="36">
        <f t="shared" si="3"/>
        <v>47500000</v>
      </c>
      <c r="N235" s="8"/>
      <c r="O235" s="8"/>
    </row>
    <row r="236" spans="1:15" ht="31.5" x14ac:dyDescent="0.2">
      <c r="A236" s="62"/>
      <c r="B236" s="65" t="s">
        <v>519</v>
      </c>
      <c r="C236" s="63" t="s">
        <v>25</v>
      </c>
      <c r="D236" s="62"/>
      <c r="E236" s="62"/>
      <c r="F236" s="64"/>
      <c r="G236" s="33"/>
      <c r="H236" s="34"/>
      <c r="I236" s="35"/>
      <c r="J236" s="36" t="s">
        <v>25</v>
      </c>
      <c r="K236" s="36" t="s">
        <v>25</v>
      </c>
      <c r="L236" s="36" t="s">
        <v>25</v>
      </c>
      <c r="M236" s="36"/>
      <c r="N236" s="8"/>
      <c r="O236" s="8"/>
    </row>
    <row r="237" spans="1:15" ht="47.25" x14ac:dyDescent="0.2">
      <c r="A237" s="62">
        <v>213</v>
      </c>
      <c r="B237" s="63" t="s">
        <v>520</v>
      </c>
      <c r="C237" s="63" t="s">
        <v>25</v>
      </c>
      <c r="D237" s="62" t="s">
        <v>18</v>
      </c>
      <c r="E237" s="62" t="s">
        <v>32</v>
      </c>
      <c r="F237" s="64" t="s">
        <v>521</v>
      </c>
      <c r="G237" s="33">
        <v>10</v>
      </c>
      <c r="H237" s="34">
        <v>4310000</v>
      </c>
      <c r="I237" s="37" t="s">
        <v>27</v>
      </c>
      <c r="J237" s="36" t="s">
        <v>25</v>
      </c>
      <c r="K237" s="36" t="s">
        <v>25</v>
      </c>
      <c r="L237" s="36" t="s">
        <v>25</v>
      </c>
      <c r="M237" s="36" t="str">
        <f t="shared" si="3"/>
        <v/>
      </c>
      <c r="N237" s="8"/>
      <c r="O237" s="8"/>
    </row>
    <row r="238" spans="1:15" ht="78.75" x14ac:dyDescent="0.2">
      <c r="A238" s="62">
        <v>214</v>
      </c>
      <c r="B238" s="63" t="s">
        <v>522</v>
      </c>
      <c r="C238" s="63" t="s">
        <v>522</v>
      </c>
      <c r="D238" s="62" t="s">
        <v>66</v>
      </c>
      <c r="E238" s="62" t="s">
        <v>36</v>
      </c>
      <c r="F238" s="64" t="s">
        <v>523</v>
      </c>
      <c r="G238" s="33">
        <v>40</v>
      </c>
      <c r="H238" s="34">
        <v>3590000</v>
      </c>
      <c r="I238" s="35">
        <v>3590000</v>
      </c>
      <c r="J238" s="36" t="s">
        <v>524</v>
      </c>
      <c r="K238" s="36" t="s">
        <v>156</v>
      </c>
      <c r="L238" s="36" t="s">
        <v>89</v>
      </c>
      <c r="M238" s="36">
        <f t="shared" si="3"/>
        <v>143600000</v>
      </c>
      <c r="N238" s="8"/>
      <c r="O238" s="8"/>
    </row>
    <row r="239" spans="1:15" x14ac:dyDescent="0.2">
      <c r="A239" s="62">
        <v>215</v>
      </c>
      <c r="B239" s="63" t="s">
        <v>525</v>
      </c>
      <c r="C239" s="63" t="s">
        <v>25</v>
      </c>
      <c r="D239" s="62" t="s">
        <v>18</v>
      </c>
      <c r="E239" s="62" t="s">
        <v>19</v>
      </c>
      <c r="F239" s="64"/>
      <c r="G239" s="33">
        <v>120</v>
      </c>
      <c r="H239" s="34">
        <v>40000</v>
      </c>
      <c r="I239" s="37" t="s">
        <v>27</v>
      </c>
      <c r="J239" s="36" t="s">
        <v>25</v>
      </c>
      <c r="K239" s="36" t="s">
        <v>25</v>
      </c>
      <c r="L239" s="36" t="s">
        <v>25</v>
      </c>
      <c r="M239" s="36" t="str">
        <f t="shared" si="3"/>
        <v/>
      </c>
      <c r="N239" s="8"/>
      <c r="O239" s="8"/>
    </row>
    <row r="240" spans="1:15" x14ac:dyDescent="0.2">
      <c r="A240" s="62">
        <v>216</v>
      </c>
      <c r="B240" s="63" t="s">
        <v>526</v>
      </c>
      <c r="C240" s="63" t="s">
        <v>25</v>
      </c>
      <c r="D240" s="62" t="s">
        <v>18</v>
      </c>
      <c r="E240" s="62" t="s">
        <v>19</v>
      </c>
      <c r="F240" s="62"/>
      <c r="G240" s="33">
        <v>100</v>
      </c>
      <c r="H240" s="34">
        <v>69300</v>
      </c>
      <c r="I240" s="37" t="s">
        <v>27</v>
      </c>
      <c r="J240" s="36" t="s">
        <v>25</v>
      </c>
      <c r="K240" s="36" t="s">
        <v>25</v>
      </c>
      <c r="L240" s="36" t="s">
        <v>25</v>
      </c>
      <c r="M240" s="36" t="str">
        <f t="shared" si="3"/>
        <v/>
      </c>
      <c r="N240" s="8"/>
      <c r="O240" s="8"/>
    </row>
    <row r="241" spans="1:15" x14ac:dyDescent="0.2">
      <c r="A241" s="62"/>
      <c r="B241" s="65" t="s">
        <v>527</v>
      </c>
      <c r="C241" s="63" t="s">
        <v>25</v>
      </c>
      <c r="D241" s="62"/>
      <c r="E241" s="62"/>
      <c r="F241" s="64"/>
      <c r="G241" s="33"/>
      <c r="H241" s="34"/>
      <c r="I241" s="35"/>
      <c r="J241" s="36" t="s">
        <v>25</v>
      </c>
      <c r="K241" s="36" t="s">
        <v>25</v>
      </c>
      <c r="L241" s="36" t="s">
        <v>25</v>
      </c>
      <c r="M241" s="36"/>
      <c r="N241" s="8"/>
      <c r="O241" s="8"/>
    </row>
    <row r="242" spans="1:15" x14ac:dyDescent="0.2">
      <c r="A242" s="62"/>
      <c r="B242" s="65" t="s">
        <v>528</v>
      </c>
      <c r="C242" s="63" t="s">
        <v>25</v>
      </c>
      <c r="D242" s="62"/>
      <c r="E242" s="62"/>
      <c r="F242" s="64"/>
      <c r="G242" s="33"/>
      <c r="H242" s="34"/>
      <c r="I242" s="35"/>
      <c r="J242" s="36" t="s">
        <v>25</v>
      </c>
      <c r="K242" s="36" t="s">
        <v>25</v>
      </c>
      <c r="L242" s="36" t="s">
        <v>25</v>
      </c>
      <c r="M242" s="36"/>
      <c r="N242" s="8"/>
      <c r="O242" s="8"/>
    </row>
    <row r="243" spans="1:15" ht="66" x14ac:dyDescent="0.2">
      <c r="A243" s="62">
        <v>217</v>
      </c>
      <c r="B243" s="63" t="s">
        <v>529</v>
      </c>
      <c r="C243" s="63" t="s">
        <v>530</v>
      </c>
      <c r="D243" s="62" t="s">
        <v>66</v>
      </c>
      <c r="E243" s="62" t="s">
        <v>300</v>
      </c>
      <c r="F243" s="64" t="s">
        <v>531</v>
      </c>
      <c r="G243" s="33">
        <v>1</v>
      </c>
      <c r="H243" s="34">
        <v>3155355</v>
      </c>
      <c r="I243" s="35">
        <v>3155355</v>
      </c>
      <c r="J243" s="36" t="s">
        <v>532</v>
      </c>
      <c r="K243" s="36" t="s">
        <v>79</v>
      </c>
      <c r="L243" s="36" t="s">
        <v>533</v>
      </c>
      <c r="M243" s="36">
        <f t="shared" si="3"/>
        <v>3155355</v>
      </c>
      <c r="N243" s="8"/>
      <c r="O243" s="8"/>
    </row>
    <row r="244" spans="1:15" x14ac:dyDescent="0.2">
      <c r="A244" s="62"/>
      <c r="B244" s="65" t="s">
        <v>534</v>
      </c>
      <c r="C244" s="63" t="s">
        <v>25</v>
      </c>
      <c r="D244" s="62"/>
      <c r="E244" s="62"/>
      <c r="F244" s="64"/>
      <c r="G244" s="33"/>
      <c r="H244" s="34"/>
      <c r="I244" s="35"/>
      <c r="J244" s="36" t="s">
        <v>25</v>
      </c>
      <c r="K244" s="36" t="s">
        <v>25</v>
      </c>
      <c r="L244" s="36" t="s">
        <v>25</v>
      </c>
      <c r="M244" s="36"/>
      <c r="N244" s="8"/>
      <c r="O244" s="8"/>
    </row>
    <row r="245" spans="1:15" ht="66" x14ac:dyDescent="0.2">
      <c r="A245" s="62">
        <v>218</v>
      </c>
      <c r="B245" s="63" t="s">
        <v>535</v>
      </c>
      <c r="C245" s="63" t="s">
        <v>535</v>
      </c>
      <c r="D245" s="62" t="s">
        <v>66</v>
      </c>
      <c r="E245" s="62" t="s">
        <v>536</v>
      </c>
      <c r="F245" s="64"/>
      <c r="G245" s="33">
        <v>2</v>
      </c>
      <c r="H245" s="34">
        <v>3354750</v>
      </c>
      <c r="I245" s="35">
        <v>3354750</v>
      </c>
      <c r="J245" s="36" t="s">
        <v>537</v>
      </c>
      <c r="K245" s="36" t="s">
        <v>79</v>
      </c>
      <c r="L245" s="36" t="s">
        <v>533</v>
      </c>
      <c r="M245" s="36">
        <f t="shared" si="3"/>
        <v>6709500</v>
      </c>
      <c r="N245" s="8"/>
      <c r="O245" s="8"/>
    </row>
    <row r="246" spans="1:15" ht="66" x14ac:dyDescent="0.2">
      <c r="A246" s="62">
        <v>219</v>
      </c>
      <c r="B246" s="63" t="s">
        <v>538</v>
      </c>
      <c r="C246" s="63" t="s">
        <v>539</v>
      </c>
      <c r="D246" s="62" t="s">
        <v>66</v>
      </c>
      <c r="E246" s="62" t="s">
        <v>19</v>
      </c>
      <c r="F246" s="64" t="s">
        <v>324</v>
      </c>
      <c r="G246" s="33">
        <v>1</v>
      </c>
      <c r="H246" s="34">
        <v>4752000</v>
      </c>
      <c r="I246" s="35">
        <v>4752000</v>
      </c>
      <c r="J246" s="36" t="s">
        <v>537</v>
      </c>
      <c r="K246" s="36" t="s">
        <v>79</v>
      </c>
      <c r="L246" s="36" t="s">
        <v>533</v>
      </c>
      <c r="M246" s="36">
        <f t="shared" si="3"/>
        <v>4752000</v>
      </c>
      <c r="N246" s="8"/>
      <c r="O246" s="8"/>
    </row>
    <row r="247" spans="1:15" x14ac:dyDescent="0.2">
      <c r="A247" s="62"/>
      <c r="B247" s="65" t="s">
        <v>540</v>
      </c>
      <c r="C247" s="63" t="s">
        <v>25</v>
      </c>
      <c r="D247" s="62"/>
      <c r="E247" s="62"/>
      <c r="F247" s="64"/>
      <c r="G247" s="33"/>
      <c r="H247" s="34"/>
      <c r="I247" s="35"/>
      <c r="J247" s="36" t="s">
        <v>25</v>
      </c>
      <c r="K247" s="36" t="s">
        <v>25</v>
      </c>
      <c r="L247" s="36" t="s">
        <v>25</v>
      </c>
      <c r="M247" s="36"/>
      <c r="N247" s="8"/>
      <c r="O247" s="8"/>
    </row>
    <row r="248" spans="1:15" ht="66" x14ac:dyDescent="0.2">
      <c r="A248" s="62">
        <v>220</v>
      </c>
      <c r="B248" s="63" t="s">
        <v>541</v>
      </c>
      <c r="C248" s="63" t="s">
        <v>541</v>
      </c>
      <c r="D248" s="62" t="s">
        <v>66</v>
      </c>
      <c r="E248" s="62" t="s">
        <v>19</v>
      </c>
      <c r="F248" s="64" t="s">
        <v>324</v>
      </c>
      <c r="G248" s="33">
        <v>1</v>
      </c>
      <c r="H248" s="34">
        <v>10620500</v>
      </c>
      <c r="I248" s="35">
        <v>10620500</v>
      </c>
      <c r="J248" s="36" t="s">
        <v>542</v>
      </c>
      <c r="K248" s="36" t="s">
        <v>79</v>
      </c>
      <c r="L248" s="36" t="s">
        <v>533</v>
      </c>
      <c r="M248" s="36">
        <f t="shared" si="3"/>
        <v>10620500</v>
      </c>
      <c r="N248" s="8"/>
      <c r="O248" s="8"/>
    </row>
    <row r="249" spans="1:15" ht="66" x14ac:dyDescent="0.2">
      <c r="A249" s="62">
        <v>221</v>
      </c>
      <c r="B249" s="63" t="s">
        <v>543</v>
      </c>
      <c r="C249" s="63" t="s">
        <v>543</v>
      </c>
      <c r="D249" s="62" t="s">
        <v>66</v>
      </c>
      <c r="E249" s="62" t="s">
        <v>19</v>
      </c>
      <c r="F249" s="64" t="s">
        <v>324</v>
      </c>
      <c r="G249" s="33">
        <v>1</v>
      </c>
      <c r="H249" s="34">
        <v>10120000</v>
      </c>
      <c r="I249" s="35">
        <v>10120000</v>
      </c>
      <c r="J249" s="36" t="s">
        <v>542</v>
      </c>
      <c r="K249" s="36" t="s">
        <v>79</v>
      </c>
      <c r="L249" s="36" t="s">
        <v>533</v>
      </c>
      <c r="M249" s="36">
        <f t="shared" si="3"/>
        <v>10120000</v>
      </c>
      <c r="N249" s="8"/>
      <c r="O249" s="8"/>
    </row>
    <row r="250" spans="1:15" ht="66" x14ac:dyDescent="0.2">
      <c r="A250" s="62">
        <v>222</v>
      </c>
      <c r="B250" s="63" t="s">
        <v>544</v>
      </c>
      <c r="C250" s="63" t="s">
        <v>544</v>
      </c>
      <c r="D250" s="62" t="s">
        <v>66</v>
      </c>
      <c r="E250" s="62" t="s">
        <v>19</v>
      </c>
      <c r="F250" s="64" t="s">
        <v>324</v>
      </c>
      <c r="G250" s="33">
        <v>5</v>
      </c>
      <c r="H250" s="34">
        <v>3128400</v>
      </c>
      <c r="I250" s="35">
        <v>3128400</v>
      </c>
      <c r="J250" s="36" t="s">
        <v>542</v>
      </c>
      <c r="K250" s="36" t="s">
        <v>79</v>
      </c>
      <c r="L250" s="36" t="s">
        <v>533</v>
      </c>
      <c r="M250" s="36">
        <f t="shared" si="3"/>
        <v>15642000</v>
      </c>
      <c r="N250" s="8"/>
      <c r="O250" s="8"/>
    </row>
    <row r="251" spans="1:15" ht="66" x14ac:dyDescent="0.2">
      <c r="A251" s="62">
        <v>223</v>
      </c>
      <c r="B251" s="63" t="s">
        <v>545</v>
      </c>
      <c r="C251" s="63" t="s">
        <v>546</v>
      </c>
      <c r="D251" s="62" t="s">
        <v>66</v>
      </c>
      <c r="E251" s="62" t="s">
        <v>19</v>
      </c>
      <c r="F251" s="64" t="s">
        <v>324</v>
      </c>
      <c r="G251" s="33">
        <v>3</v>
      </c>
      <c r="H251" s="34">
        <v>15424500</v>
      </c>
      <c r="I251" s="35">
        <v>15424500</v>
      </c>
      <c r="J251" s="36" t="s">
        <v>542</v>
      </c>
      <c r="K251" s="36" t="s">
        <v>79</v>
      </c>
      <c r="L251" s="36" t="s">
        <v>533</v>
      </c>
      <c r="M251" s="36">
        <f t="shared" si="3"/>
        <v>46273500</v>
      </c>
      <c r="N251" s="8"/>
      <c r="O251" s="8"/>
    </row>
    <row r="252" spans="1:15" ht="66" x14ac:dyDescent="0.2">
      <c r="A252" s="62">
        <v>224</v>
      </c>
      <c r="B252" s="63" t="s">
        <v>547</v>
      </c>
      <c r="C252" s="63" t="s">
        <v>548</v>
      </c>
      <c r="D252" s="62" t="s">
        <v>66</v>
      </c>
      <c r="E252" s="62" t="s">
        <v>19</v>
      </c>
      <c r="F252" s="64" t="s">
        <v>324</v>
      </c>
      <c r="G252" s="33">
        <v>3</v>
      </c>
      <c r="H252" s="34">
        <v>14028000</v>
      </c>
      <c r="I252" s="35">
        <v>14028000</v>
      </c>
      <c r="J252" s="36" t="s">
        <v>542</v>
      </c>
      <c r="K252" s="36" t="s">
        <v>79</v>
      </c>
      <c r="L252" s="36" t="s">
        <v>533</v>
      </c>
      <c r="M252" s="36">
        <f t="shared" si="3"/>
        <v>42084000</v>
      </c>
      <c r="N252" s="8"/>
      <c r="O252" s="8"/>
    </row>
    <row r="253" spans="1:15" ht="66" x14ac:dyDescent="0.2">
      <c r="A253" s="62">
        <v>225</v>
      </c>
      <c r="B253" s="63" t="s">
        <v>549</v>
      </c>
      <c r="C253" s="63" t="s">
        <v>549</v>
      </c>
      <c r="D253" s="62" t="s">
        <v>66</v>
      </c>
      <c r="E253" s="62" t="s">
        <v>19</v>
      </c>
      <c r="F253" s="64" t="s">
        <v>324</v>
      </c>
      <c r="G253" s="33">
        <v>3</v>
      </c>
      <c r="H253" s="34">
        <v>14028000</v>
      </c>
      <c r="I253" s="35">
        <v>14028000</v>
      </c>
      <c r="J253" s="36" t="s">
        <v>542</v>
      </c>
      <c r="K253" s="36" t="s">
        <v>79</v>
      </c>
      <c r="L253" s="36" t="s">
        <v>533</v>
      </c>
      <c r="M253" s="36">
        <f t="shared" si="3"/>
        <v>42084000</v>
      </c>
      <c r="N253" s="8"/>
      <c r="O253" s="8"/>
    </row>
    <row r="254" spans="1:15" ht="66" x14ac:dyDescent="0.2">
      <c r="A254" s="62">
        <v>226</v>
      </c>
      <c r="B254" s="63" t="s">
        <v>550</v>
      </c>
      <c r="C254" s="63" t="s">
        <v>550</v>
      </c>
      <c r="D254" s="62" t="s">
        <v>66</v>
      </c>
      <c r="E254" s="62" t="s">
        <v>19</v>
      </c>
      <c r="F254" s="64" t="s">
        <v>324</v>
      </c>
      <c r="G254" s="33">
        <v>1</v>
      </c>
      <c r="H254" s="34">
        <v>14558250</v>
      </c>
      <c r="I254" s="35">
        <v>14558250</v>
      </c>
      <c r="J254" s="36" t="s">
        <v>542</v>
      </c>
      <c r="K254" s="36" t="s">
        <v>79</v>
      </c>
      <c r="L254" s="36" t="s">
        <v>533</v>
      </c>
      <c r="M254" s="36">
        <f t="shared" si="3"/>
        <v>14558250</v>
      </c>
      <c r="N254" s="8"/>
      <c r="O254" s="8"/>
    </row>
    <row r="255" spans="1:15" ht="66" x14ac:dyDescent="0.2">
      <c r="A255" s="62">
        <v>227</v>
      </c>
      <c r="B255" s="63" t="s">
        <v>551</v>
      </c>
      <c r="C255" s="63" t="s">
        <v>551</v>
      </c>
      <c r="D255" s="62" t="s">
        <v>66</v>
      </c>
      <c r="E255" s="62" t="s">
        <v>19</v>
      </c>
      <c r="F255" s="64" t="s">
        <v>324</v>
      </c>
      <c r="G255" s="33">
        <v>1</v>
      </c>
      <c r="H255" s="34">
        <v>14553000</v>
      </c>
      <c r="I255" s="35">
        <v>14553000</v>
      </c>
      <c r="J255" s="36" t="s">
        <v>542</v>
      </c>
      <c r="K255" s="36" t="s">
        <v>79</v>
      </c>
      <c r="L255" s="36" t="s">
        <v>533</v>
      </c>
      <c r="M255" s="36">
        <f t="shared" si="3"/>
        <v>14553000</v>
      </c>
      <c r="N255" s="8"/>
      <c r="O255" s="8"/>
    </row>
    <row r="256" spans="1:15" x14ac:dyDescent="0.2">
      <c r="A256" s="62"/>
      <c r="B256" s="65" t="s">
        <v>552</v>
      </c>
      <c r="C256" s="63" t="s">
        <v>25</v>
      </c>
      <c r="D256" s="62"/>
      <c r="E256" s="62"/>
      <c r="F256" s="64"/>
      <c r="G256" s="33"/>
      <c r="H256" s="34"/>
      <c r="I256" s="35"/>
      <c r="J256" s="36" t="s">
        <v>25</v>
      </c>
      <c r="K256" s="36" t="s">
        <v>25</v>
      </c>
      <c r="L256" s="36" t="s">
        <v>25</v>
      </c>
      <c r="M256" s="36"/>
      <c r="N256" s="8"/>
      <c r="O256" s="8"/>
    </row>
    <row r="257" spans="1:15" ht="99" x14ac:dyDescent="0.2">
      <c r="A257" s="62">
        <v>228</v>
      </c>
      <c r="B257" s="63" t="s">
        <v>553</v>
      </c>
      <c r="C257" s="63" t="s">
        <v>554</v>
      </c>
      <c r="D257" s="62" t="s">
        <v>18</v>
      </c>
      <c r="E257" s="62" t="s">
        <v>19</v>
      </c>
      <c r="F257" s="64" t="s">
        <v>555</v>
      </c>
      <c r="G257" s="33">
        <v>15000</v>
      </c>
      <c r="H257" s="34">
        <v>350</v>
      </c>
      <c r="I257" s="35">
        <v>250</v>
      </c>
      <c r="J257" s="36" t="s">
        <v>21</v>
      </c>
      <c r="K257" s="36" t="s">
        <v>22</v>
      </c>
      <c r="L257" s="36" t="s">
        <v>23</v>
      </c>
      <c r="M257" s="36">
        <f t="shared" si="3"/>
        <v>3750000</v>
      </c>
      <c r="N257" s="8"/>
      <c r="O257" s="8"/>
    </row>
    <row r="258" spans="1:15" ht="99" x14ac:dyDescent="0.2">
      <c r="A258" s="62">
        <v>229</v>
      </c>
      <c r="B258" s="63" t="s">
        <v>556</v>
      </c>
      <c r="C258" s="63" t="s">
        <v>557</v>
      </c>
      <c r="D258" s="62" t="s">
        <v>18</v>
      </c>
      <c r="E258" s="62" t="s">
        <v>19</v>
      </c>
      <c r="F258" s="64" t="s">
        <v>558</v>
      </c>
      <c r="G258" s="33">
        <v>1000</v>
      </c>
      <c r="H258" s="34">
        <v>6412</v>
      </c>
      <c r="I258" s="35">
        <v>3500</v>
      </c>
      <c r="J258" s="36" t="s">
        <v>21</v>
      </c>
      <c r="K258" s="36" t="s">
        <v>22</v>
      </c>
      <c r="L258" s="36" t="s">
        <v>23</v>
      </c>
      <c r="M258" s="36">
        <f t="shared" si="3"/>
        <v>3500000</v>
      </c>
      <c r="N258" s="8"/>
      <c r="O258" s="8"/>
    </row>
    <row r="259" spans="1:15" ht="82.5" x14ac:dyDescent="0.2">
      <c r="A259" s="62">
        <v>230</v>
      </c>
      <c r="B259" s="63" t="s">
        <v>559</v>
      </c>
      <c r="C259" s="63" t="s">
        <v>560</v>
      </c>
      <c r="D259" s="62" t="s">
        <v>152</v>
      </c>
      <c r="E259" s="62" t="s">
        <v>19</v>
      </c>
      <c r="F259" s="64" t="s">
        <v>561</v>
      </c>
      <c r="G259" s="33">
        <v>15500</v>
      </c>
      <c r="H259" s="34">
        <v>1450</v>
      </c>
      <c r="I259" s="35">
        <v>1260</v>
      </c>
      <c r="J259" s="36" t="s">
        <v>562</v>
      </c>
      <c r="K259" s="36" t="s">
        <v>156</v>
      </c>
      <c r="L259" s="36" t="s">
        <v>563</v>
      </c>
      <c r="M259" s="36">
        <f t="shared" si="3"/>
        <v>19530000</v>
      </c>
      <c r="N259" s="8"/>
      <c r="O259" s="8"/>
    </row>
    <row r="260" spans="1:15" ht="82.5" x14ac:dyDescent="0.2">
      <c r="A260" s="62">
        <v>231</v>
      </c>
      <c r="B260" s="63" t="s">
        <v>564</v>
      </c>
      <c r="C260" s="63" t="s">
        <v>565</v>
      </c>
      <c r="D260" s="62" t="s">
        <v>152</v>
      </c>
      <c r="E260" s="64" t="s">
        <v>134</v>
      </c>
      <c r="F260" s="64" t="s">
        <v>561</v>
      </c>
      <c r="G260" s="33">
        <v>30000</v>
      </c>
      <c r="H260" s="34">
        <v>750</v>
      </c>
      <c r="I260" s="35">
        <v>740</v>
      </c>
      <c r="J260" s="36" t="s">
        <v>562</v>
      </c>
      <c r="K260" s="36" t="s">
        <v>156</v>
      </c>
      <c r="L260" s="36" t="s">
        <v>563</v>
      </c>
      <c r="M260" s="36">
        <f t="shared" si="3"/>
        <v>22200000</v>
      </c>
      <c r="N260" s="8"/>
      <c r="O260" s="8"/>
    </row>
    <row r="261" spans="1:15" ht="82.5" x14ac:dyDescent="0.2">
      <c r="A261" s="62">
        <v>232</v>
      </c>
      <c r="B261" s="63" t="s">
        <v>566</v>
      </c>
      <c r="C261" s="63" t="s">
        <v>565</v>
      </c>
      <c r="D261" s="62" t="s">
        <v>152</v>
      </c>
      <c r="E261" s="62" t="s">
        <v>19</v>
      </c>
      <c r="F261" s="64" t="s">
        <v>561</v>
      </c>
      <c r="G261" s="33">
        <v>75000</v>
      </c>
      <c r="H261" s="34">
        <v>750</v>
      </c>
      <c r="I261" s="35">
        <v>740</v>
      </c>
      <c r="J261" s="36" t="s">
        <v>562</v>
      </c>
      <c r="K261" s="36" t="s">
        <v>156</v>
      </c>
      <c r="L261" s="36" t="s">
        <v>563</v>
      </c>
      <c r="M261" s="36">
        <f t="shared" si="3"/>
        <v>55500000</v>
      </c>
      <c r="N261" s="8"/>
      <c r="O261" s="8"/>
    </row>
    <row r="262" spans="1:15" ht="82.5" x14ac:dyDescent="0.2">
      <c r="A262" s="62">
        <v>233</v>
      </c>
      <c r="B262" s="63" t="s">
        <v>567</v>
      </c>
      <c r="C262" s="63" t="s">
        <v>568</v>
      </c>
      <c r="D262" s="62" t="s">
        <v>152</v>
      </c>
      <c r="E262" s="62" t="s">
        <v>19</v>
      </c>
      <c r="F262" s="64" t="s">
        <v>561</v>
      </c>
      <c r="G262" s="33">
        <v>3000</v>
      </c>
      <c r="H262" s="34">
        <v>750</v>
      </c>
      <c r="I262" s="35">
        <v>740</v>
      </c>
      <c r="J262" s="36" t="s">
        <v>562</v>
      </c>
      <c r="K262" s="36" t="s">
        <v>156</v>
      </c>
      <c r="L262" s="36" t="s">
        <v>563</v>
      </c>
      <c r="M262" s="36">
        <f t="shared" si="3"/>
        <v>2220000</v>
      </c>
      <c r="N262" s="8"/>
      <c r="O262" s="8"/>
    </row>
    <row r="263" spans="1:15" ht="82.5" x14ac:dyDescent="0.2">
      <c r="A263" s="62">
        <v>234</v>
      </c>
      <c r="B263" s="63" t="s">
        <v>569</v>
      </c>
      <c r="C263" s="63" t="s">
        <v>570</v>
      </c>
      <c r="D263" s="62" t="s">
        <v>152</v>
      </c>
      <c r="E263" s="62" t="s">
        <v>19</v>
      </c>
      <c r="F263" s="64" t="s">
        <v>561</v>
      </c>
      <c r="G263" s="33">
        <v>60000</v>
      </c>
      <c r="H263" s="34">
        <v>750</v>
      </c>
      <c r="I263" s="35">
        <v>740</v>
      </c>
      <c r="J263" s="36" t="s">
        <v>562</v>
      </c>
      <c r="K263" s="36" t="s">
        <v>156</v>
      </c>
      <c r="L263" s="36" t="s">
        <v>563</v>
      </c>
      <c r="M263" s="36">
        <f t="shared" si="3"/>
        <v>44400000</v>
      </c>
      <c r="N263" s="8"/>
      <c r="O263" s="8"/>
    </row>
    <row r="264" spans="1:15" ht="82.5" x14ac:dyDescent="0.2">
      <c r="A264" s="62">
        <v>235</v>
      </c>
      <c r="B264" s="63" t="s">
        <v>571</v>
      </c>
      <c r="C264" s="63" t="s">
        <v>572</v>
      </c>
      <c r="D264" s="62" t="s">
        <v>152</v>
      </c>
      <c r="E264" s="62" t="s">
        <v>19</v>
      </c>
      <c r="F264" s="64" t="s">
        <v>561</v>
      </c>
      <c r="G264" s="33">
        <v>1000</v>
      </c>
      <c r="H264" s="34">
        <v>750</v>
      </c>
      <c r="I264" s="35">
        <v>740</v>
      </c>
      <c r="J264" s="36" t="s">
        <v>562</v>
      </c>
      <c r="K264" s="36" t="s">
        <v>156</v>
      </c>
      <c r="L264" s="36" t="s">
        <v>563</v>
      </c>
      <c r="M264" s="36">
        <f t="shared" si="3"/>
        <v>740000</v>
      </c>
      <c r="N264" s="8"/>
      <c r="O264" s="8"/>
    </row>
    <row r="265" spans="1:15" ht="49.5" x14ac:dyDescent="0.2">
      <c r="A265" s="62">
        <v>236</v>
      </c>
      <c r="B265" s="63" t="s">
        <v>573</v>
      </c>
      <c r="C265" s="63" t="s">
        <v>574</v>
      </c>
      <c r="D265" s="62" t="s">
        <v>18</v>
      </c>
      <c r="E265" s="62" t="s">
        <v>19</v>
      </c>
      <c r="F265" s="64" t="s">
        <v>575</v>
      </c>
      <c r="G265" s="33">
        <v>2000</v>
      </c>
      <c r="H265" s="34">
        <v>11500</v>
      </c>
      <c r="I265" s="35">
        <v>7500</v>
      </c>
      <c r="J265" s="36" t="s">
        <v>576</v>
      </c>
      <c r="K265" s="36" t="s">
        <v>22</v>
      </c>
      <c r="L265" s="36" t="s">
        <v>577</v>
      </c>
      <c r="M265" s="36">
        <f t="shared" ref="M265:M328" si="4">IF(OR(I265="KTD",I265="VKH"),"",I265*G265)</f>
        <v>15000000</v>
      </c>
      <c r="N265" s="8"/>
      <c r="O265" s="8"/>
    </row>
    <row r="266" spans="1:15" ht="82.5" x14ac:dyDescent="0.2">
      <c r="A266" s="62">
        <v>237</v>
      </c>
      <c r="B266" s="63" t="s">
        <v>578</v>
      </c>
      <c r="C266" s="63" t="s">
        <v>579</v>
      </c>
      <c r="D266" s="62" t="s">
        <v>152</v>
      </c>
      <c r="E266" s="62" t="s">
        <v>19</v>
      </c>
      <c r="F266" s="64" t="s">
        <v>561</v>
      </c>
      <c r="G266" s="33">
        <v>8300</v>
      </c>
      <c r="H266" s="34">
        <v>750</v>
      </c>
      <c r="I266" s="35">
        <v>740</v>
      </c>
      <c r="J266" s="36" t="s">
        <v>562</v>
      </c>
      <c r="K266" s="36" t="s">
        <v>156</v>
      </c>
      <c r="L266" s="36" t="s">
        <v>563</v>
      </c>
      <c r="M266" s="36">
        <f t="shared" si="4"/>
        <v>6142000</v>
      </c>
      <c r="N266" s="8"/>
      <c r="O266" s="8"/>
    </row>
    <row r="267" spans="1:15" ht="82.5" x14ac:dyDescent="0.2">
      <c r="A267" s="62">
        <v>238</v>
      </c>
      <c r="B267" s="63" t="s">
        <v>580</v>
      </c>
      <c r="C267" s="63" t="s">
        <v>581</v>
      </c>
      <c r="D267" s="62" t="s">
        <v>152</v>
      </c>
      <c r="E267" s="62" t="s">
        <v>19</v>
      </c>
      <c r="F267" s="64" t="s">
        <v>582</v>
      </c>
      <c r="G267" s="33">
        <v>17000</v>
      </c>
      <c r="H267" s="34">
        <v>750</v>
      </c>
      <c r="I267" s="35">
        <v>740</v>
      </c>
      <c r="J267" s="36" t="s">
        <v>562</v>
      </c>
      <c r="K267" s="36" t="s">
        <v>156</v>
      </c>
      <c r="L267" s="36" t="s">
        <v>563</v>
      </c>
      <c r="M267" s="36">
        <f t="shared" si="4"/>
        <v>12580000</v>
      </c>
      <c r="N267" s="8"/>
      <c r="O267" s="8"/>
    </row>
    <row r="268" spans="1:15" x14ac:dyDescent="0.2">
      <c r="A268" s="62">
        <v>239</v>
      </c>
      <c r="B268" s="63" t="s">
        <v>583</v>
      </c>
      <c r="C268" s="63" t="s">
        <v>25</v>
      </c>
      <c r="D268" s="62" t="s">
        <v>18</v>
      </c>
      <c r="E268" s="62" t="s">
        <v>19</v>
      </c>
      <c r="F268" s="64"/>
      <c r="G268" s="33">
        <v>2000</v>
      </c>
      <c r="H268" s="34">
        <v>2016</v>
      </c>
      <c r="I268" s="37" t="s">
        <v>93</v>
      </c>
      <c r="J268" s="36" t="s">
        <v>25</v>
      </c>
      <c r="K268" s="36" t="s">
        <v>25</v>
      </c>
      <c r="L268" s="36" t="s">
        <v>25</v>
      </c>
      <c r="M268" s="36" t="str">
        <f t="shared" si="4"/>
        <v/>
      </c>
      <c r="N268" s="8"/>
      <c r="O268" s="8"/>
    </row>
    <row r="269" spans="1:15" x14ac:dyDescent="0.2">
      <c r="A269" s="62">
        <v>240</v>
      </c>
      <c r="B269" s="63" t="s">
        <v>584</v>
      </c>
      <c r="C269" s="63" t="s">
        <v>25</v>
      </c>
      <c r="D269" s="62" t="s">
        <v>18</v>
      </c>
      <c r="E269" s="62" t="s">
        <v>19</v>
      </c>
      <c r="F269" s="64"/>
      <c r="G269" s="33">
        <v>1500</v>
      </c>
      <c r="H269" s="34">
        <v>2016</v>
      </c>
      <c r="I269" s="37" t="s">
        <v>93</v>
      </c>
      <c r="J269" s="36" t="s">
        <v>25</v>
      </c>
      <c r="K269" s="36" t="s">
        <v>25</v>
      </c>
      <c r="L269" s="36" t="s">
        <v>25</v>
      </c>
      <c r="M269" s="36" t="str">
        <f t="shared" si="4"/>
        <v/>
      </c>
      <c r="N269" s="8"/>
      <c r="O269" s="8"/>
    </row>
    <row r="270" spans="1:15" x14ac:dyDescent="0.2">
      <c r="A270" s="62">
        <v>241</v>
      </c>
      <c r="B270" s="63" t="s">
        <v>585</v>
      </c>
      <c r="C270" s="63" t="s">
        <v>25</v>
      </c>
      <c r="D270" s="62" t="s">
        <v>18</v>
      </c>
      <c r="E270" s="62" t="s">
        <v>19</v>
      </c>
      <c r="F270" s="72"/>
      <c r="G270" s="33">
        <v>1000</v>
      </c>
      <c r="H270" s="34">
        <v>2016</v>
      </c>
      <c r="I270" s="37" t="s">
        <v>93</v>
      </c>
      <c r="J270" s="36" t="s">
        <v>25</v>
      </c>
      <c r="K270" s="36" t="s">
        <v>25</v>
      </c>
      <c r="L270" s="36" t="s">
        <v>25</v>
      </c>
      <c r="M270" s="36" t="str">
        <f t="shared" si="4"/>
        <v/>
      </c>
      <c r="N270" s="8"/>
      <c r="O270" s="8"/>
    </row>
    <row r="271" spans="1:15" ht="99" x14ac:dyDescent="0.2">
      <c r="A271" s="62">
        <v>242</v>
      </c>
      <c r="B271" s="63" t="s">
        <v>586</v>
      </c>
      <c r="C271" s="63" t="s">
        <v>586</v>
      </c>
      <c r="D271" s="62" t="s">
        <v>152</v>
      </c>
      <c r="E271" s="62" t="s">
        <v>210</v>
      </c>
      <c r="F271" s="64" t="s">
        <v>258</v>
      </c>
      <c r="G271" s="33">
        <v>150</v>
      </c>
      <c r="H271" s="34">
        <v>12500</v>
      </c>
      <c r="I271" s="35">
        <v>12500</v>
      </c>
      <c r="J271" s="36" t="s">
        <v>212</v>
      </c>
      <c r="K271" s="36" t="s">
        <v>156</v>
      </c>
      <c r="L271" s="36" t="s">
        <v>23</v>
      </c>
      <c r="M271" s="36">
        <f t="shared" si="4"/>
        <v>1875000</v>
      </c>
      <c r="N271" s="8"/>
      <c r="O271" s="8"/>
    </row>
    <row r="272" spans="1:15" x14ac:dyDescent="0.2">
      <c r="A272" s="62"/>
      <c r="B272" s="65" t="s">
        <v>587</v>
      </c>
      <c r="C272" s="63" t="s">
        <v>25</v>
      </c>
      <c r="D272" s="62"/>
      <c r="E272" s="62"/>
      <c r="F272" s="64"/>
      <c r="G272" s="33"/>
      <c r="H272" s="34"/>
      <c r="I272" s="35"/>
      <c r="J272" s="36" t="s">
        <v>25</v>
      </c>
      <c r="K272" s="36" t="s">
        <v>25</v>
      </c>
      <c r="L272" s="36" t="s">
        <v>25</v>
      </c>
      <c r="M272" s="36"/>
      <c r="N272" s="8"/>
      <c r="O272" s="8"/>
    </row>
    <row r="273" spans="1:15" ht="99" x14ac:dyDescent="0.2">
      <c r="A273" s="62">
        <v>243</v>
      </c>
      <c r="B273" s="63" t="s">
        <v>588</v>
      </c>
      <c r="C273" s="63" t="s">
        <v>589</v>
      </c>
      <c r="D273" s="62" t="s">
        <v>18</v>
      </c>
      <c r="E273" s="62" t="s">
        <v>19</v>
      </c>
      <c r="F273" s="72" t="s">
        <v>590</v>
      </c>
      <c r="G273" s="33">
        <v>10</v>
      </c>
      <c r="H273" s="34">
        <v>234150</v>
      </c>
      <c r="I273" s="35">
        <v>210000</v>
      </c>
      <c r="J273" s="36" t="s">
        <v>21</v>
      </c>
      <c r="K273" s="36" t="s">
        <v>22</v>
      </c>
      <c r="L273" s="36" t="s">
        <v>23</v>
      </c>
      <c r="M273" s="36">
        <f t="shared" si="4"/>
        <v>2100000</v>
      </c>
      <c r="N273" s="8"/>
      <c r="O273" s="8"/>
    </row>
    <row r="274" spans="1:15" ht="99" x14ac:dyDescent="0.2">
      <c r="A274" s="62">
        <v>244</v>
      </c>
      <c r="B274" s="63" t="s">
        <v>591</v>
      </c>
      <c r="C274" s="63" t="s">
        <v>592</v>
      </c>
      <c r="D274" s="62" t="s">
        <v>18</v>
      </c>
      <c r="E274" s="62" t="s">
        <v>19</v>
      </c>
      <c r="F274" s="72" t="s">
        <v>590</v>
      </c>
      <c r="G274" s="33">
        <v>5</v>
      </c>
      <c r="H274" s="34">
        <v>189000</v>
      </c>
      <c r="I274" s="35">
        <v>189000</v>
      </c>
      <c r="J274" s="36" t="s">
        <v>21</v>
      </c>
      <c r="K274" s="36" t="s">
        <v>22</v>
      </c>
      <c r="L274" s="36" t="s">
        <v>23</v>
      </c>
      <c r="M274" s="36">
        <f t="shared" si="4"/>
        <v>945000</v>
      </c>
      <c r="N274" s="8"/>
      <c r="O274" s="8"/>
    </row>
    <row r="275" spans="1:15" ht="78.75" x14ac:dyDescent="0.2">
      <c r="A275" s="62">
        <v>245</v>
      </c>
      <c r="B275" s="63" t="s">
        <v>593</v>
      </c>
      <c r="C275" s="63" t="s">
        <v>594</v>
      </c>
      <c r="D275" s="62" t="s">
        <v>66</v>
      </c>
      <c r="E275" s="13" t="s">
        <v>19</v>
      </c>
      <c r="F275" s="14" t="s">
        <v>595</v>
      </c>
      <c r="G275" s="33">
        <v>8</v>
      </c>
      <c r="H275" s="34">
        <v>19300000</v>
      </c>
      <c r="I275" s="35">
        <v>19300000</v>
      </c>
      <c r="J275" s="36" t="s">
        <v>596</v>
      </c>
      <c r="K275" s="36" t="s">
        <v>597</v>
      </c>
      <c r="L275" s="36" t="s">
        <v>598</v>
      </c>
      <c r="M275" s="36">
        <f t="shared" si="4"/>
        <v>154400000</v>
      </c>
      <c r="N275" s="8"/>
      <c r="O275" s="8"/>
    </row>
    <row r="276" spans="1:15" ht="78.75" x14ac:dyDescent="0.2">
      <c r="A276" s="62">
        <v>246</v>
      </c>
      <c r="B276" s="63" t="s">
        <v>599</v>
      </c>
      <c r="C276" s="63" t="s">
        <v>600</v>
      </c>
      <c r="D276" s="62" t="s">
        <v>66</v>
      </c>
      <c r="E276" s="13" t="s">
        <v>19</v>
      </c>
      <c r="F276" s="14" t="s">
        <v>595</v>
      </c>
      <c r="G276" s="33">
        <v>15</v>
      </c>
      <c r="H276" s="34">
        <v>19300000</v>
      </c>
      <c r="I276" s="35">
        <v>19300000</v>
      </c>
      <c r="J276" s="36" t="s">
        <v>596</v>
      </c>
      <c r="K276" s="36" t="s">
        <v>597</v>
      </c>
      <c r="L276" s="36" t="s">
        <v>598</v>
      </c>
      <c r="M276" s="36">
        <f t="shared" si="4"/>
        <v>289500000</v>
      </c>
      <c r="N276" s="8"/>
      <c r="O276" s="8"/>
    </row>
    <row r="277" spans="1:15" ht="78.75" x14ac:dyDescent="0.2">
      <c r="A277" s="62">
        <v>247</v>
      </c>
      <c r="B277" s="63" t="s">
        <v>601</v>
      </c>
      <c r="C277" s="63" t="s">
        <v>602</v>
      </c>
      <c r="D277" s="62" t="s">
        <v>66</v>
      </c>
      <c r="E277" s="13" t="s">
        <v>19</v>
      </c>
      <c r="F277" s="14" t="s">
        <v>595</v>
      </c>
      <c r="G277" s="33">
        <v>8</v>
      </c>
      <c r="H277" s="34">
        <v>24000000</v>
      </c>
      <c r="I277" s="35">
        <v>24000000</v>
      </c>
      <c r="J277" s="36" t="s">
        <v>596</v>
      </c>
      <c r="K277" s="36" t="s">
        <v>597</v>
      </c>
      <c r="L277" s="36" t="s">
        <v>598</v>
      </c>
      <c r="M277" s="36">
        <f t="shared" si="4"/>
        <v>192000000</v>
      </c>
      <c r="N277" s="8"/>
      <c r="O277" s="8"/>
    </row>
    <row r="278" spans="1:15" ht="66" x14ac:dyDescent="0.2">
      <c r="A278" s="62">
        <v>248</v>
      </c>
      <c r="B278" s="63" t="s">
        <v>603</v>
      </c>
      <c r="C278" s="63" t="s">
        <v>604</v>
      </c>
      <c r="D278" s="62" t="s">
        <v>66</v>
      </c>
      <c r="E278" s="13" t="s">
        <v>67</v>
      </c>
      <c r="F278" s="14" t="s">
        <v>595</v>
      </c>
      <c r="G278" s="33">
        <v>1</v>
      </c>
      <c r="H278" s="34">
        <v>153000000</v>
      </c>
      <c r="I278" s="35">
        <v>137168640</v>
      </c>
      <c r="J278" s="36" t="s">
        <v>596</v>
      </c>
      <c r="K278" s="36" t="s">
        <v>597</v>
      </c>
      <c r="L278" s="36" t="s">
        <v>598</v>
      </c>
      <c r="M278" s="36">
        <f t="shared" si="4"/>
        <v>137168640</v>
      </c>
      <c r="N278" s="8"/>
      <c r="O278" s="8"/>
    </row>
    <row r="279" spans="1:15" x14ac:dyDescent="0.2">
      <c r="A279" s="62">
        <v>249</v>
      </c>
      <c r="B279" s="63" t="s">
        <v>605</v>
      </c>
      <c r="C279" s="63" t="s">
        <v>25</v>
      </c>
      <c r="D279" s="62" t="s">
        <v>18</v>
      </c>
      <c r="E279" s="62" t="s">
        <v>19</v>
      </c>
      <c r="F279" s="72" t="s">
        <v>606</v>
      </c>
      <c r="G279" s="33">
        <v>6</v>
      </c>
      <c r="H279" s="34">
        <v>3675000</v>
      </c>
      <c r="I279" s="37" t="s">
        <v>27</v>
      </c>
      <c r="J279" s="36" t="s">
        <v>25</v>
      </c>
      <c r="K279" s="36" t="s">
        <v>25</v>
      </c>
      <c r="L279" s="36" t="s">
        <v>25</v>
      </c>
      <c r="M279" s="36" t="str">
        <f t="shared" si="4"/>
        <v/>
      </c>
      <c r="N279" s="8"/>
      <c r="O279" s="8"/>
    </row>
    <row r="280" spans="1:15" x14ac:dyDescent="0.2">
      <c r="A280" s="62">
        <v>250</v>
      </c>
      <c r="B280" s="63" t="s">
        <v>607</v>
      </c>
      <c r="C280" s="63" t="s">
        <v>25</v>
      </c>
      <c r="D280" s="62" t="s">
        <v>18</v>
      </c>
      <c r="E280" s="62" t="s">
        <v>19</v>
      </c>
      <c r="F280" s="64" t="s">
        <v>606</v>
      </c>
      <c r="G280" s="33">
        <v>5</v>
      </c>
      <c r="H280" s="34">
        <v>1890000</v>
      </c>
      <c r="I280" s="37" t="s">
        <v>27</v>
      </c>
      <c r="J280" s="36" t="s">
        <v>25</v>
      </c>
      <c r="K280" s="36" t="s">
        <v>25</v>
      </c>
      <c r="L280" s="36" t="s">
        <v>25</v>
      </c>
      <c r="M280" s="36" t="str">
        <f t="shared" si="4"/>
        <v/>
      </c>
      <c r="N280" s="8"/>
      <c r="O280" s="8"/>
    </row>
    <row r="281" spans="1:15" x14ac:dyDescent="0.2">
      <c r="A281" s="62">
        <v>251</v>
      </c>
      <c r="B281" s="63" t="s">
        <v>608</v>
      </c>
      <c r="C281" s="63" t="s">
        <v>25</v>
      </c>
      <c r="D281" s="62" t="s">
        <v>18</v>
      </c>
      <c r="E281" s="62" t="s">
        <v>32</v>
      </c>
      <c r="F281" s="64"/>
      <c r="G281" s="33">
        <v>5</v>
      </c>
      <c r="H281" s="34">
        <v>1500000</v>
      </c>
      <c r="I281" s="37" t="s">
        <v>27</v>
      </c>
      <c r="J281" s="36" t="s">
        <v>25</v>
      </c>
      <c r="K281" s="36" t="s">
        <v>25</v>
      </c>
      <c r="L281" s="36" t="s">
        <v>25</v>
      </c>
      <c r="M281" s="36" t="str">
        <f t="shared" si="4"/>
        <v/>
      </c>
      <c r="N281" s="8"/>
      <c r="O281" s="8"/>
    </row>
    <row r="282" spans="1:15" x14ac:dyDescent="0.2">
      <c r="A282" s="62">
        <v>252</v>
      </c>
      <c r="B282" s="63" t="s">
        <v>609</v>
      </c>
      <c r="C282" s="63" t="s">
        <v>25</v>
      </c>
      <c r="D282" s="62" t="s">
        <v>18</v>
      </c>
      <c r="E282" s="62" t="s">
        <v>19</v>
      </c>
      <c r="F282" s="64" t="s">
        <v>606</v>
      </c>
      <c r="G282" s="33">
        <v>5</v>
      </c>
      <c r="H282" s="34">
        <v>1500000</v>
      </c>
      <c r="I282" s="37" t="s">
        <v>27</v>
      </c>
      <c r="J282" s="36" t="s">
        <v>25</v>
      </c>
      <c r="K282" s="36" t="s">
        <v>25</v>
      </c>
      <c r="L282" s="36" t="s">
        <v>25</v>
      </c>
      <c r="M282" s="36" t="str">
        <f t="shared" si="4"/>
        <v/>
      </c>
      <c r="N282" s="8"/>
      <c r="O282" s="8"/>
    </row>
    <row r="283" spans="1:15" x14ac:dyDescent="0.2">
      <c r="A283" s="62">
        <v>253</v>
      </c>
      <c r="B283" s="63" t="s">
        <v>610</v>
      </c>
      <c r="C283" s="63" t="s">
        <v>25</v>
      </c>
      <c r="D283" s="62" t="s">
        <v>18</v>
      </c>
      <c r="E283" s="62" t="s">
        <v>19</v>
      </c>
      <c r="F283" s="64"/>
      <c r="G283" s="33">
        <v>10</v>
      </c>
      <c r="H283" s="34">
        <v>94500</v>
      </c>
      <c r="I283" s="37" t="s">
        <v>27</v>
      </c>
      <c r="J283" s="36" t="s">
        <v>25</v>
      </c>
      <c r="K283" s="36" t="s">
        <v>25</v>
      </c>
      <c r="L283" s="36" t="s">
        <v>25</v>
      </c>
      <c r="M283" s="36" t="str">
        <f t="shared" si="4"/>
        <v/>
      </c>
      <c r="N283" s="8"/>
      <c r="O283" s="8"/>
    </row>
    <row r="284" spans="1:15" x14ac:dyDescent="0.2">
      <c r="A284" s="62">
        <v>254</v>
      </c>
      <c r="B284" s="63" t="s">
        <v>611</v>
      </c>
      <c r="C284" s="63" t="s">
        <v>25</v>
      </c>
      <c r="D284" s="62" t="s">
        <v>18</v>
      </c>
      <c r="E284" s="62" t="s">
        <v>19</v>
      </c>
      <c r="F284" s="72"/>
      <c r="G284" s="33">
        <v>6</v>
      </c>
      <c r="H284" s="34">
        <v>483000</v>
      </c>
      <c r="I284" s="37" t="s">
        <v>27</v>
      </c>
      <c r="J284" s="36" t="s">
        <v>25</v>
      </c>
      <c r="K284" s="36" t="s">
        <v>25</v>
      </c>
      <c r="L284" s="36" t="s">
        <v>25</v>
      </c>
      <c r="M284" s="36" t="str">
        <f t="shared" si="4"/>
        <v/>
      </c>
      <c r="N284" s="8"/>
      <c r="O284" s="8"/>
    </row>
    <row r="285" spans="1:15" x14ac:dyDescent="0.2">
      <c r="A285" s="62">
        <v>255</v>
      </c>
      <c r="B285" s="63" t="s">
        <v>612</v>
      </c>
      <c r="C285" s="63" t="s">
        <v>25</v>
      </c>
      <c r="D285" s="62" t="s">
        <v>18</v>
      </c>
      <c r="E285" s="62" t="s">
        <v>32</v>
      </c>
      <c r="F285" s="64"/>
      <c r="G285" s="33">
        <v>2</v>
      </c>
      <c r="H285" s="34">
        <v>3150000</v>
      </c>
      <c r="I285" s="37" t="s">
        <v>27</v>
      </c>
      <c r="J285" s="36" t="s">
        <v>25</v>
      </c>
      <c r="K285" s="36" t="s">
        <v>25</v>
      </c>
      <c r="L285" s="36" t="s">
        <v>25</v>
      </c>
      <c r="M285" s="36" t="str">
        <f t="shared" si="4"/>
        <v/>
      </c>
      <c r="N285" s="8"/>
      <c r="O285" s="8"/>
    </row>
    <row r="286" spans="1:15" x14ac:dyDescent="0.2">
      <c r="A286" s="62">
        <v>256</v>
      </c>
      <c r="B286" s="63" t="s">
        <v>613</v>
      </c>
      <c r="C286" s="63" t="s">
        <v>25</v>
      </c>
      <c r="D286" s="62" t="s">
        <v>18</v>
      </c>
      <c r="E286" s="62" t="s">
        <v>91</v>
      </c>
      <c r="F286" s="64"/>
      <c r="G286" s="33">
        <v>2</v>
      </c>
      <c r="H286" s="34">
        <v>2520000</v>
      </c>
      <c r="I286" s="37" t="s">
        <v>27</v>
      </c>
      <c r="J286" s="36" t="s">
        <v>25</v>
      </c>
      <c r="K286" s="36" t="s">
        <v>25</v>
      </c>
      <c r="L286" s="36" t="s">
        <v>25</v>
      </c>
      <c r="M286" s="36" t="str">
        <f t="shared" si="4"/>
        <v/>
      </c>
      <c r="N286" s="8"/>
      <c r="O286" s="8"/>
    </row>
    <row r="287" spans="1:15" ht="66" x14ac:dyDescent="0.2">
      <c r="A287" s="62">
        <v>257</v>
      </c>
      <c r="B287" s="63" t="s">
        <v>614</v>
      </c>
      <c r="C287" s="63" t="s">
        <v>615</v>
      </c>
      <c r="D287" s="62" t="s">
        <v>18</v>
      </c>
      <c r="E287" s="62" t="s">
        <v>67</v>
      </c>
      <c r="F287" s="64" t="s">
        <v>616</v>
      </c>
      <c r="G287" s="33">
        <v>5</v>
      </c>
      <c r="H287" s="34">
        <v>1740000</v>
      </c>
      <c r="I287" s="35">
        <v>1740000</v>
      </c>
      <c r="J287" s="36" t="s">
        <v>617</v>
      </c>
      <c r="K287" s="36" t="s">
        <v>618</v>
      </c>
      <c r="L287" s="36" t="s">
        <v>50</v>
      </c>
      <c r="M287" s="36">
        <f t="shared" si="4"/>
        <v>8700000</v>
      </c>
      <c r="N287" s="8"/>
      <c r="O287" s="8"/>
    </row>
    <row r="288" spans="1:15" x14ac:dyDescent="0.2">
      <c r="A288" s="62">
        <v>258</v>
      </c>
      <c r="B288" s="63" t="s">
        <v>619</v>
      </c>
      <c r="C288" s="63" t="s">
        <v>25</v>
      </c>
      <c r="D288" s="62" t="s">
        <v>18</v>
      </c>
      <c r="E288" s="62" t="s">
        <v>91</v>
      </c>
      <c r="F288" s="64"/>
      <c r="G288" s="33">
        <v>2</v>
      </c>
      <c r="H288" s="34">
        <v>3150000</v>
      </c>
      <c r="I288" s="37" t="s">
        <v>27</v>
      </c>
      <c r="J288" s="36" t="s">
        <v>25</v>
      </c>
      <c r="K288" s="36" t="s">
        <v>25</v>
      </c>
      <c r="L288" s="36" t="s">
        <v>25</v>
      </c>
      <c r="M288" s="36" t="str">
        <f t="shared" si="4"/>
        <v/>
      </c>
      <c r="N288" s="8"/>
      <c r="O288" s="8"/>
    </row>
    <row r="289" spans="1:15" x14ac:dyDescent="0.2">
      <c r="A289" s="62">
        <v>259</v>
      </c>
      <c r="B289" s="63" t="s">
        <v>620</v>
      </c>
      <c r="C289" s="63" t="s">
        <v>25</v>
      </c>
      <c r="D289" s="62" t="s">
        <v>18</v>
      </c>
      <c r="E289" s="62" t="s">
        <v>32</v>
      </c>
      <c r="F289" s="64"/>
      <c r="G289" s="33">
        <v>1</v>
      </c>
      <c r="H289" s="34">
        <v>3150000</v>
      </c>
      <c r="I289" s="37" t="s">
        <v>27</v>
      </c>
      <c r="J289" s="36" t="s">
        <v>25</v>
      </c>
      <c r="K289" s="36" t="s">
        <v>25</v>
      </c>
      <c r="L289" s="36" t="s">
        <v>25</v>
      </c>
      <c r="M289" s="36" t="str">
        <f t="shared" si="4"/>
        <v/>
      </c>
      <c r="N289" s="8"/>
      <c r="O289" s="8"/>
    </row>
    <row r="290" spans="1:15" x14ac:dyDescent="0.2">
      <c r="A290" s="62">
        <v>260</v>
      </c>
      <c r="B290" s="63" t="s">
        <v>621</v>
      </c>
      <c r="C290" s="63" t="s">
        <v>25</v>
      </c>
      <c r="D290" s="62" t="s">
        <v>18</v>
      </c>
      <c r="E290" s="62" t="s">
        <v>32</v>
      </c>
      <c r="F290" s="64"/>
      <c r="G290" s="33">
        <v>2</v>
      </c>
      <c r="H290" s="34">
        <v>1400000</v>
      </c>
      <c r="I290" s="37" t="s">
        <v>27</v>
      </c>
      <c r="J290" s="36" t="s">
        <v>25</v>
      </c>
      <c r="K290" s="36" t="s">
        <v>25</v>
      </c>
      <c r="L290" s="36" t="s">
        <v>25</v>
      </c>
      <c r="M290" s="36" t="str">
        <f t="shared" si="4"/>
        <v/>
      </c>
      <c r="N290" s="8"/>
      <c r="O290" s="8"/>
    </row>
    <row r="291" spans="1:15" ht="31.5" x14ac:dyDescent="0.2">
      <c r="A291" s="62">
        <v>261</v>
      </c>
      <c r="B291" s="63" t="s">
        <v>622</v>
      </c>
      <c r="C291" s="63" t="s">
        <v>25</v>
      </c>
      <c r="D291" s="62" t="s">
        <v>18</v>
      </c>
      <c r="E291" s="62" t="s">
        <v>32</v>
      </c>
      <c r="F291" s="64"/>
      <c r="G291" s="33">
        <v>6</v>
      </c>
      <c r="H291" s="34">
        <v>8200000</v>
      </c>
      <c r="I291" s="37" t="s">
        <v>27</v>
      </c>
      <c r="J291" s="36" t="s">
        <v>25</v>
      </c>
      <c r="K291" s="36" t="s">
        <v>25</v>
      </c>
      <c r="L291" s="36" t="s">
        <v>25</v>
      </c>
      <c r="M291" s="36" t="str">
        <f t="shared" si="4"/>
        <v/>
      </c>
      <c r="N291" s="8"/>
      <c r="O291" s="8"/>
    </row>
    <row r="292" spans="1:15" x14ac:dyDescent="0.2">
      <c r="A292" s="62">
        <v>262</v>
      </c>
      <c r="B292" s="63" t="s">
        <v>623</v>
      </c>
      <c r="C292" s="63" t="s">
        <v>25</v>
      </c>
      <c r="D292" s="62" t="s">
        <v>18</v>
      </c>
      <c r="E292" s="62" t="s">
        <v>32</v>
      </c>
      <c r="F292" s="64"/>
      <c r="G292" s="33">
        <v>1</v>
      </c>
      <c r="H292" s="34">
        <v>8200000</v>
      </c>
      <c r="I292" s="37" t="s">
        <v>27</v>
      </c>
      <c r="J292" s="36" t="s">
        <v>25</v>
      </c>
      <c r="K292" s="36" t="s">
        <v>25</v>
      </c>
      <c r="L292" s="36" t="s">
        <v>25</v>
      </c>
      <c r="M292" s="36" t="str">
        <f t="shared" si="4"/>
        <v/>
      </c>
      <c r="N292" s="8"/>
      <c r="O292" s="8"/>
    </row>
    <row r="293" spans="1:15" ht="31.5" x14ac:dyDescent="0.2">
      <c r="A293" s="62">
        <v>263</v>
      </c>
      <c r="B293" s="63" t="s">
        <v>624</v>
      </c>
      <c r="C293" s="63" t="s">
        <v>25</v>
      </c>
      <c r="D293" s="62" t="s">
        <v>18</v>
      </c>
      <c r="E293" s="62" t="s">
        <v>76</v>
      </c>
      <c r="F293" s="72"/>
      <c r="G293" s="33">
        <v>1</v>
      </c>
      <c r="H293" s="34">
        <v>3171000</v>
      </c>
      <c r="I293" s="37" t="s">
        <v>27</v>
      </c>
      <c r="J293" s="36" t="s">
        <v>25</v>
      </c>
      <c r="K293" s="36" t="s">
        <v>25</v>
      </c>
      <c r="L293" s="36" t="s">
        <v>25</v>
      </c>
      <c r="M293" s="36" t="str">
        <f t="shared" si="4"/>
        <v/>
      </c>
      <c r="N293" s="8"/>
      <c r="O293" s="8"/>
    </row>
    <row r="294" spans="1:15" ht="31.5" x14ac:dyDescent="0.2">
      <c r="A294" s="62">
        <v>264</v>
      </c>
      <c r="B294" s="63" t="s">
        <v>625</v>
      </c>
      <c r="C294" s="63" t="s">
        <v>25</v>
      </c>
      <c r="D294" s="62" t="s">
        <v>18</v>
      </c>
      <c r="E294" s="62" t="s">
        <v>76</v>
      </c>
      <c r="F294" s="64"/>
      <c r="G294" s="33">
        <v>2</v>
      </c>
      <c r="H294" s="34">
        <v>15000000</v>
      </c>
      <c r="I294" s="37" t="s">
        <v>27</v>
      </c>
      <c r="J294" s="36" t="s">
        <v>25</v>
      </c>
      <c r="K294" s="36" t="s">
        <v>25</v>
      </c>
      <c r="L294" s="36" t="s">
        <v>25</v>
      </c>
      <c r="M294" s="36" t="str">
        <f t="shared" si="4"/>
        <v/>
      </c>
      <c r="N294" s="8"/>
      <c r="O294" s="8"/>
    </row>
    <row r="295" spans="1:15" x14ac:dyDescent="0.2">
      <c r="A295" s="62">
        <v>265</v>
      </c>
      <c r="B295" s="63" t="s">
        <v>626</v>
      </c>
      <c r="C295" s="63" t="s">
        <v>25</v>
      </c>
      <c r="D295" s="62" t="s">
        <v>18</v>
      </c>
      <c r="E295" s="62" t="s">
        <v>76</v>
      </c>
      <c r="F295" s="64"/>
      <c r="G295" s="33">
        <v>1</v>
      </c>
      <c r="H295" s="34">
        <v>15000000</v>
      </c>
      <c r="I295" s="37" t="s">
        <v>27</v>
      </c>
      <c r="J295" s="36" t="s">
        <v>25</v>
      </c>
      <c r="K295" s="36" t="s">
        <v>25</v>
      </c>
      <c r="L295" s="36" t="s">
        <v>25</v>
      </c>
      <c r="M295" s="36" t="str">
        <f t="shared" si="4"/>
        <v/>
      </c>
      <c r="N295" s="8"/>
      <c r="O295" s="8"/>
    </row>
    <row r="296" spans="1:15" ht="66" x14ac:dyDescent="0.2">
      <c r="A296" s="62">
        <v>266</v>
      </c>
      <c r="B296" s="63" t="s">
        <v>627</v>
      </c>
      <c r="C296" s="63" t="s">
        <v>628</v>
      </c>
      <c r="D296" s="62" t="s">
        <v>18</v>
      </c>
      <c r="E296" s="73" t="s">
        <v>47</v>
      </c>
      <c r="F296" s="73" t="s">
        <v>629</v>
      </c>
      <c r="G296" s="33">
        <v>300</v>
      </c>
      <c r="H296" s="34">
        <v>90000</v>
      </c>
      <c r="I296" s="35">
        <v>90000</v>
      </c>
      <c r="J296" s="36" t="s">
        <v>630</v>
      </c>
      <c r="K296" s="36" t="s">
        <v>631</v>
      </c>
      <c r="L296" s="36" t="s">
        <v>50</v>
      </c>
      <c r="M296" s="36">
        <f t="shared" si="4"/>
        <v>27000000</v>
      </c>
      <c r="N296" s="8"/>
      <c r="O296" s="8"/>
    </row>
    <row r="297" spans="1:15" x14ac:dyDescent="0.2">
      <c r="A297" s="62">
        <v>267</v>
      </c>
      <c r="B297" s="63" t="s">
        <v>632</v>
      </c>
      <c r="C297" s="63" t="s">
        <v>25</v>
      </c>
      <c r="D297" s="62" t="s">
        <v>18</v>
      </c>
      <c r="E297" s="62" t="s">
        <v>32</v>
      </c>
      <c r="F297" s="64"/>
      <c r="G297" s="33">
        <v>2</v>
      </c>
      <c r="H297" s="34">
        <v>13425500</v>
      </c>
      <c r="I297" s="37" t="s">
        <v>27</v>
      </c>
      <c r="J297" s="36" t="s">
        <v>25</v>
      </c>
      <c r="K297" s="36" t="s">
        <v>25</v>
      </c>
      <c r="L297" s="36" t="s">
        <v>25</v>
      </c>
      <c r="M297" s="36" t="str">
        <f t="shared" si="4"/>
        <v/>
      </c>
      <c r="N297" s="8"/>
      <c r="O297" s="8"/>
    </row>
    <row r="298" spans="1:15" ht="66" x14ac:dyDescent="0.2">
      <c r="A298" s="62">
        <v>268</v>
      </c>
      <c r="B298" s="63" t="s">
        <v>633</v>
      </c>
      <c r="C298" s="63" t="s">
        <v>634</v>
      </c>
      <c r="D298" s="62" t="s">
        <v>115</v>
      </c>
      <c r="E298" s="62" t="s">
        <v>32</v>
      </c>
      <c r="F298" s="64"/>
      <c r="G298" s="33">
        <v>12</v>
      </c>
      <c r="H298" s="34">
        <v>735000</v>
      </c>
      <c r="I298" s="35">
        <v>595000</v>
      </c>
      <c r="J298" s="36" t="s">
        <v>399</v>
      </c>
      <c r="K298" s="36" t="s">
        <v>400</v>
      </c>
      <c r="L298" s="36" t="s">
        <v>330</v>
      </c>
      <c r="M298" s="36">
        <f t="shared" si="4"/>
        <v>7140000</v>
      </c>
      <c r="N298" s="8"/>
      <c r="O298" s="8"/>
    </row>
    <row r="299" spans="1:15" ht="99" x14ac:dyDescent="0.2">
      <c r="A299" s="62">
        <v>269</v>
      </c>
      <c r="B299" s="63" t="s">
        <v>635</v>
      </c>
      <c r="C299" s="63" t="s">
        <v>635</v>
      </c>
      <c r="D299" s="62" t="s">
        <v>18</v>
      </c>
      <c r="E299" s="62" t="s">
        <v>19</v>
      </c>
      <c r="F299" s="64" t="s">
        <v>636</v>
      </c>
      <c r="G299" s="33">
        <v>25</v>
      </c>
      <c r="H299" s="34">
        <v>137550</v>
      </c>
      <c r="I299" s="35">
        <v>125000</v>
      </c>
      <c r="J299" s="36" t="s">
        <v>637</v>
      </c>
      <c r="K299" s="36" t="s">
        <v>22</v>
      </c>
      <c r="L299" s="36" t="s">
        <v>23</v>
      </c>
      <c r="M299" s="36">
        <f t="shared" si="4"/>
        <v>3125000</v>
      </c>
      <c r="N299" s="8"/>
      <c r="O299" s="8"/>
    </row>
    <row r="300" spans="1:15" x14ac:dyDescent="0.2">
      <c r="A300" s="62">
        <v>270</v>
      </c>
      <c r="B300" s="63" t="s">
        <v>638</v>
      </c>
      <c r="C300" s="63" t="s">
        <v>25</v>
      </c>
      <c r="D300" s="62" t="s">
        <v>18</v>
      </c>
      <c r="E300" s="62" t="s">
        <v>19</v>
      </c>
      <c r="F300" s="64"/>
      <c r="G300" s="33">
        <v>1</v>
      </c>
      <c r="H300" s="34">
        <v>76000000</v>
      </c>
      <c r="I300" s="37" t="s">
        <v>27</v>
      </c>
      <c r="J300" s="36" t="s">
        <v>25</v>
      </c>
      <c r="K300" s="36" t="s">
        <v>25</v>
      </c>
      <c r="L300" s="36" t="s">
        <v>25</v>
      </c>
      <c r="M300" s="36" t="str">
        <f t="shared" si="4"/>
        <v/>
      </c>
      <c r="N300" s="8"/>
      <c r="O300" s="8"/>
    </row>
    <row r="301" spans="1:15" x14ac:dyDescent="0.2">
      <c r="A301" s="62">
        <v>271</v>
      </c>
      <c r="B301" s="63" t="s">
        <v>639</v>
      </c>
      <c r="C301" s="63" t="s">
        <v>25</v>
      </c>
      <c r="D301" s="62" t="s">
        <v>18</v>
      </c>
      <c r="E301" s="62" t="s">
        <v>19</v>
      </c>
      <c r="F301" s="64"/>
      <c r="G301" s="33">
        <v>10</v>
      </c>
      <c r="H301" s="34">
        <v>147000</v>
      </c>
      <c r="I301" s="37" t="s">
        <v>27</v>
      </c>
      <c r="J301" s="36" t="s">
        <v>25</v>
      </c>
      <c r="K301" s="36" t="s">
        <v>25</v>
      </c>
      <c r="L301" s="36" t="s">
        <v>25</v>
      </c>
      <c r="M301" s="36" t="str">
        <f t="shared" si="4"/>
        <v/>
      </c>
      <c r="N301" s="8"/>
      <c r="O301" s="8"/>
    </row>
    <row r="302" spans="1:15" x14ac:dyDescent="0.2">
      <c r="A302" s="62">
        <v>272</v>
      </c>
      <c r="B302" s="63" t="s">
        <v>640</v>
      </c>
      <c r="C302" s="63" t="s">
        <v>25</v>
      </c>
      <c r="D302" s="62" t="s">
        <v>18</v>
      </c>
      <c r="E302" s="62" t="s">
        <v>19</v>
      </c>
      <c r="F302" s="64"/>
      <c r="G302" s="33">
        <v>50</v>
      </c>
      <c r="H302" s="34">
        <v>94500</v>
      </c>
      <c r="I302" s="37" t="s">
        <v>27</v>
      </c>
      <c r="J302" s="36" t="s">
        <v>25</v>
      </c>
      <c r="K302" s="36" t="s">
        <v>25</v>
      </c>
      <c r="L302" s="36" t="s">
        <v>25</v>
      </c>
      <c r="M302" s="36" t="str">
        <f t="shared" si="4"/>
        <v/>
      </c>
      <c r="N302" s="8"/>
      <c r="O302" s="8"/>
    </row>
    <row r="303" spans="1:15" x14ac:dyDescent="0.2">
      <c r="A303" s="62">
        <v>273</v>
      </c>
      <c r="B303" s="63" t="s">
        <v>641</v>
      </c>
      <c r="C303" s="63" t="s">
        <v>25</v>
      </c>
      <c r="D303" s="62" t="s">
        <v>18</v>
      </c>
      <c r="E303" s="62" t="s">
        <v>19</v>
      </c>
      <c r="F303" s="64"/>
      <c r="G303" s="33">
        <v>7</v>
      </c>
      <c r="H303" s="34">
        <v>1790000</v>
      </c>
      <c r="I303" s="37" t="s">
        <v>27</v>
      </c>
      <c r="J303" s="36" t="s">
        <v>25</v>
      </c>
      <c r="K303" s="36" t="s">
        <v>25</v>
      </c>
      <c r="L303" s="36" t="s">
        <v>25</v>
      </c>
      <c r="M303" s="36" t="str">
        <f t="shared" si="4"/>
        <v/>
      </c>
      <c r="N303" s="8"/>
      <c r="O303" s="8"/>
    </row>
    <row r="304" spans="1:15" x14ac:dyDescent="0.2">
      <c r="A304" s="62">
        <v>274</v>
      </c>
      <c r="B304" s="63" t="s">
        <v>642</v>
      </c>
      <c r="C304" s="63" t="s">
        <v>25</v>
      </c>
      <c r="D304" s="62" t="s">
        <v>18</v>
      </c>
      <c r="E304" s="62" t="s">
        <v>19</v>
      </c>
      <c r="F304" s="64"/>
      <c r="G304" s="33">
        <v>5</v>
      </c>
      <c r="H304" s="34">
        <v>32500</v>
      </c>
      <c r="I304" s="37" t="s">
        <v>27</v>
      </c>
      <c r="J304" s="36" t="s">
        <v>25</v>
      </c>
      <c r="K304" s="36" t="s">
        <v>25</v>
      </c>
      <c r="L304" s="36" t="s">
        <v>25</v>
      </c>
      <c r="M304" s="36" t="str">
        <f t="shared" si="4"/>
        <v/>
      </c>
      <c r="N304" s="8"/>
      <c r="O304" s="8"/>
    </row>
    <row r="305" spans="1:15" x14ac:dyDescent="0.2">
      <c r="A305" s="62">
        <v>275</v>
      </c>
      <c r="B305" s="63" t="s">
        <v>643</v>
      </c>
      <c r="C305" s="63" t="s">
        <v>25</v>
      </c>
      <c r="D305" s="62" t="s">
        <v>18</v>
      </c>
      <c r="E305" s="62" t="s">
        <v>19</v>
      </c>
      <c r="F305" s="64"/>
      <c r="G305" s="33">
        <v>15</v>
      </c>
      <c r="H305" s="34">
        <v>3300000</v>
      </c>
      <c r="I305" s="37" t="s">
        <v>27</v>
      </c>
      <c r="J305" s="36" t="s">
        <v>25</v>
      </c>
      <c r="K305" s="36" t="s">
        <v>25</v>
      </c>
      <c r="L305" s="36" t="s">
        <v>25</v>
      </c>
      <c r="M305" s="36" t="str">
        <f t="shared" si="4"/>
        <v/>
      </c>
      <c r="N305" s="8"/>
      <c r="O305" s="8"/>
    </row>
    <row r="306" spans="1:15" ht="66" x14ac:dyDescent="0.2">
      <c r="A306" s="62">
        <v>276</v>
      </c>
      <c r="B306" s="63" t="s">
        <v>644</v>
      </c>
      <c r="C306" s="63" t="s">
        <v>645</v>
      </c>
      <c r="D306" s="62" t="s">
        <v>18</v>
      </c>
      <c r="E306" s="62" t="s">
        <v>646</v>
      </c>
      <c r="F306" s="64" t="s">
        <v>647</v>
      </c>
      <c r="G306" s="33">
        <v>25000</v>
      </c>
      <c r="H306" s="34">
        <v>650</v>
      </c>
      <c r="I306" s="35">
        <v>290</v>
      </c>
      <c r="J306" s="36" t="s">
        <v>648</v>
      </c>
      <c r="K306" s="36" t="s">
        <v>22</v>
      </c>
      <c r="L306" s="36" t="s">
        <v>55</v>
      </c>
      <c r="M306" s="36">
        <f t="shared" si="4"/>
        <v>7250000</v>
      </c>
      <c r="N306" s="8"/>
      <c r="O306" s="8"/>
    </row>
    <row r="307" spans="1:15" x14ac:dyDescent="0.2">
      <c r="A307" s="62">
        <v>277</v>
      </c>
      <c r="B307" s="63" t="s">
        <v>649</v>
      </c>
      <c r="C307" s="63" t="s">
        <v>25</v>
      </c>
      <c r="D307" s="62" t="s">
        <v>18</v>
      </c>
      <c r="E307" s="62" t="s">
        <v>432</v>
      </c>
      <c r="F307" s="64" t="s">
        <v>650</v>
      </c>
      <c r="G307" s="33">
        <v>500</v>
      </c>
      <c r="H307" s="34">
        <v>400000</v>
      </c>
      <c r="I307" s="37" t="s">
        <v>93</v>
      </c>
      <c r="J307" s="36" t="s">
        <v>25</v>
      </c>
      <c r="K307" s="36" t="s">
        <v>25</v>
      </c>
      <c r="L307" s="36" t="s">
        <v>25</v>
      </c>
      <c r="M307" s="36" t="str">
        <f t="shared" si="4"/>
        <v/>
      </c>
      <c r="N307" s="8"/>
      <c r="O307" s="8"/>
    </row>
    <row r="308" spans="1:15" x14ac:dyDescent="0.2">
      <c r="A308" s="62">
        <v>278</v>
      </c>
      <c r="B308" s="63" t="s">
        <v>651</v>
      </c>
      <c r="C308" s="63" t="s">
        <v>25</v>
      </c>
      <c r="D308" s="62" t="s">
        <v>18</v>
      </c>
      <c r="E308" s="62" t="s">
        <v>19</v>
      </c>
      <c r="F308" s="64"/>
      <c r="G308" s="33">
        <v>50</v>
      </c>
      <c r="H308" s="34">
        <v>13020</v>
      </c>
      <c r="I308" s="37" t="s">
        <v>27</v>
      </c>
      <c r="J308" s="36" t="s">
        <v>25</v>
      </c>
      <c r="K308" s="36" t="s">
        <v>25</v>
      </c>
      <c r="L308" s="36" t="s">
        <v>25</v>
      </c>
      <c r="M308" s="36" t="str">
        <f t="shared" si="4"/>
        <v/>
      </c>
      <c r="N308" s="8"/>
      <c r="O308" s="8"/>
    </row>
    <row r="309" spans="1:15" ht="82.5" x14ac:dyDescent="0.2">
      <c r="A309" s="62">
        <v>279</v>
      </c>
      <c r="B309" s="63" t="s">
        <v>652</v>
      </c>
      <c r="C309" s="63" t="s">
        <v>653</v>
      </c>
      <c r="D309" s="62" t="s">
        <v>18</v>
      </c>
      <c r="E309" s="62" t="s">
        <v>19</v>
      </c>
      <c r="F309" s="64" t="s">
        <v>654</v>
      </c>
      <c r="G309" s="33">
        <v>1200</v>
      </c>
      <c r="H309" s="34">
        <v>54810</v>
      </c>
      <c r="I309" s="35">
        <v>54000</v>
      </c>
      <c r="J309" s="36" t="s">
        <v>655</v>
      </c>
      <c r="K309" s="36" t="s">
        <v>631</v>
      </c>
      <c r="L309" s="36" t="s">
        <v>50</v>
      </c>
      <c r="M309" s="36">
        <f t="shared" si="4"/>
        <v>64800000</v>
      </c>
      <c r="N309" s="8"/>
      <c r="O309" s="8"/>
    </row>
    <row r="310" spans="1:15" x14ac:dyDescent="0.2">
      <c r="A310" s="62">
        <v>280</v>
      </c>
      <c r="B310" s="63" t="s">
        <v>656</v>
      </c>
      <c r="C310" s="63" t="s">
        <v>25</v>
      </c>
      <c r="D310" s="62" t="s">
        <v>18</v>
      </c>
      <c r="E310" s="62" t="s">
        <v>19</v>
      </c>
      <c r="F310" s="64"/>
      <c r="G310" s="33">
        <v>2</v>
      </c>
      <c r="H310" s="34">
        <v>1050000</v>
      </c>
      <c r="I310" s="37" t="s">
        <v>27</v>
      </c>
      <c r="J310" s="36" t="s">
        <v>25</v>
      </c>
      <c r="K310" s="36" t="s">
        <v>25</v>
      </c>
      <c r="L310" s="36" t="s">
        <v>25</v>
      </c>
      <c r="M310" s="36" t="str">
        <f t="shared" si="4"/>
        <v/>
      </c>
      <c r="N310" s="8"/>
      <c r="O310" s="8"/>
    </row>
    <row r="311" spans="1:15" x14ac:dyDescent="0.2">
      <c r="A311" s="62">
        <v>281</v>
      </c>
      <c r="B311" s="63" t="s">
        <v>657</v>
      </c>
      <c r="C311" s="63" t="s">
        <v>25</v>
      </c>
      <c r="D311" s="62" t="s">
        <v>18</v>
      </c>
      <c r="E311" s="62" t="s">
        <v>19</v>
      </c>
      <c r="F311" s="64"/>
      <c r="G311" s="33">
        <v>6</v>
      </c>
      <c r="H311" s="34">
        <v>1700000</v>
      </c>
      <c r="I311" s="37" t="s">
        <v>27</v>
      </c>
      <c r="J311" s="36" t="s">
        <v>25</v>
      </c>
      <c r="K311" s="36" t="s">
        <v>25</v>
      </c>
      <c r="L311" s="36" t="s">
        <v>25</v>
      </c>
      <c r="M311" s="36" t="str">
        <f t="shared" si="4"/>
        <v/>
      </c>
      <c r="N311" s="8"/>
      <c r="O311" s="8"/>
    </row>
    <row r="312" spans="1:15" ht="66" x14ac:dyDescent="0.2">
      <c r="A312" s="62">
        <v>282</v>
      </c>
      <c r="B312" s="63" t="s">
        <v>658</v>
      </c>
      <c r="C312" s="63" t="s">
        <v>659</v>
      </c>
      <c r="D312" s="62" t="s">
        <v>18</v>
      </c>
      <c r="E312" s="62" t="s">
        <v>47</v>
      </c>
      <c r="F312" s="64" t="s">
        <v>253</v>
      </c>
      <c r="G312" s="33">
        <v>12</v>
      </c>
      <c r="H312" s="34">
        <v>350000</v>
      </c>
      <c r="I312" s="35">
        <v>350000</v>
      </c>
      <c r="J312" s="36" t="s">
        <v>660</v>
      </c>
      <c r="K312" s="36" t="s">
        <v>631</v>
      </c>
      <c r="L312" s="36" t="s">
        <v>50</v>
      </c>
      <c r="M312" s="36">
        <f t="shared" si="4"/>
        <v>4200000</v>
      </c>
      <c r="N312" s="8"/>
      <c r="O312" s="8"/>
    </row>
    <row r="313" spans="1:15" x14ac:dyDescent="0.2">
      <c r="A313" s="62">
        <v>283</v>
      </c>
      <c r="B313" s="63" t="s">
        <v>661</v>
      </c>
      <c r="C313" s="63" t="s">
        <v>25</v>
      </c>
      <c r="D313" s="62" t="s">
        <v>18</v>
      </c>
      <c r="E313" s="62" t="s">
        <v>19</v>
      </c>
      <c r="F313" s="64"/>
      <c r="G313" s="33">
        <v>20</v>
      </c>
      <c r="H313" s="34">
        <v>39900</v>
      </c>
      <c r="I313" s="37" t="s">
        <v>27</v>
      </c>
      <c r="J313" s="36" t="s">
        <v>25</v>
      </c>
      <c r="K313" s="36" t="s">
        <v>25</v>
      </c>
      <c r="L313" s="36" t="s">
        <v>25</v>
      </c>
      <c r="M313" s="36" t="str">
        <f t="shared" si="4"/>
        <v/>
      </c>
      <c r="N313" s="8"/>
      <c r="O313" s="8"/>
    </row>
    <row r="314" spans="1:15" ht="66" x14ac:dyDescent="0.2">
      <c r="A314" s="62">
        <v>284</v>
      </c>
      <c r="B314" s="63" t="s">
        <v>662</v>
      </c>
      <c r="C314" s="63" t="s">
        <v>663</v>
      </c>
      <c r="D314" s="62" t="s">
        <v>152</v>
      </c>
      <c r="E314" s="62" t="s">
        <v>47</v>
      </c>
      <c r="F314" s="64" t="s">
        <v>224</v>
      </c>
      <c r="G314" s="33">
        <v>30</v>
      </c>
      <c r="H314" s="34">
        <v>175000</v>
      </c>
      <c r="I314" s="35">
        <v>175000</v>
      </c>
      <c r="J314" s="36" t="s">
        <v>617</v>
      </c>
      <c r="K314" s="36" t="s">
        <v>156</v>
      </c>
      <c r="L314" s="36" t="s">
        <v>50</v>
      </c>
      <c r="M314" s="36">
        <f t="shared" si="4"/>
        <v>5250000</v>
      </c>
      <c r="N314" s="8"/>
      <c r="O314" s="8"/>
    </row>
    <row r="315" spans="1:15" ht="66" x14ac:dyDescent="0.2">
      <c r="A315" s="62">
        <v>285</v>
      </c>
      <c r="B315" s="63" t="s">
        <v>664</v>
      </c>
      <c r="C315" s="63" t="s">
        <v>665</v>
      </c>
      <c r="D315" s="62" t="s">
        <v>66</v>
      </c>
      <c r="E315" s="62" t="s">
        <v>47</v>
      </c>
      <c r="F315" s="64" t="s">
        <v>666</v>
      </c>
      <c r="G315" s="33">
        <v>20</v>
      </c>
      <c r="H315" s="34">
        <v>195000</v>
      </c>
      <c r="I315" s="35">
        <v>195000</v>
      </c>
      <c r="J315" s="36" t="s">
        <v>667</v>
      </c>
      <c r="K315" s="36" t="s">
        <v>70</v>
      </c>
      <c r="L315" s="36" t="s">
        <v>50</v>
      </c>
      <c r="M315" s="36">
        <f t="shared" si="4"/>
        <v>3900000</v>
      </c>
      <c r="N315" s="8"/>
      <c r="O315" s="8"/>
    </row>
    <row r="316" spans="1:15" x14ac:dyDescent="0.2">
      <c r="A316" s="62">
        <v>286</v>
      </c>
      <c r="B316" s="63" t="s">
        <v>668</v>
      </c>
      <c r="C316" s="63" t="s">
        <v>25</v>
      </c>
      <c r="D316" s="62" t="s">
        <v>18</v>
      </c>
      <c r="E316" s="62" t="s">
        <v>19</v>
      </c>
      <c r="F316" s="64"/>
      <c r="G316" s="33">
        <v>5</v>
      </c>
      <c r="H316" s="34">
        <v>1500000</v>
      </c>
      <c r="I316" s="37" t="s">
        <v>27</v>
      </c>
      <c r="J316" s="36" t="s">
        <v>25</v>
      </c>
      <c r="K316" s="36" t="s">
        <v>25</v>
      </c>
      <c r="L316" s="36" t="s">
        <v>25</v>
      </c>
      <c r="M316" s="36" t="str">
        <f t="shared" si="4"/>
        <v/>
      </c>
      <c r="N316" s="8"/>
      <c r="O316" s="8"/>
    </row>
    <row r="317" spans="1:15" ht="31.5" x14ac:dyDescent="0.2">
      <c r="A317" s="62">
        <v>287</v>
      </c>
      <c r="B317" s="63" t="s">
        <v>669</v>
      </c>
      <c r="C317" s="63" t="s">
        <v>25</v>
      </c>
      <c r="D317" s="62" t="s">
        <v>18</v>
      </c>
      <c r="E317" s="62" t="s">
        <v>19</v>
      </c>
      <c r="F317" s="64"/>
      <c r="G317" s="33">
        <v>5</v>
      </c>
      <c r="H317" s="34">
        <v>1900000</v>
      </c>
      <c r="I317" s="37" t="s">
        <v>27</v>
      </c>
      <c r="J317" s="36" t="s">
        <v>25</v>
      </c>
      <c r="K317" s="36" t="s">
        <v>25</v>
      </c>
      <c r="L317" s="36" t="s">
        <v>25</v>
      </c>
      <c r="M317" s="36" t="str">
        <f t="shared" si="4"/>
        <v/>
      </c>
      <c r="N317" s="8"/>
      <c r="O317" s="8"/>
    </row>
    <row r="318" spans="1:15" x14ac:dyDescent="0.2">
      <c r="A318" s="62">
        <v>288</v>
      </c>
      <c r="B318" s="63" t="s">
        <v>670</v>
      </c>
      <c r="C318" s="63" t="s">
        <v>25</v>
      </c>
      <c r="D318" s="62" t="s">
        <v>18</v>
      </c>
      <c r="E318" s="62" t="s">
        <v>19</v>
      </c>
      <c r="F318" s="64"/>
      <c r="G318" s="33">
        <v>5</v>
      </c>
      <c r="H318" s="34">
        <v>700000</v>
      </c>
      <c r="I318" s="37" t="s">
        <v>27</v>
      </c>
      <c r="J318" s="36" t="s">
        <v>25</v>
      </c>
      <c r="K318" s="36" t="s">
        <v>25</v>
      </c>
      <c r="L318" s="36" t="s">
        <v>25</v>
      </c>
      <c r="M318" s="36" t="str">
        <f t="shared" si="4"/>
        <v/>
      </c>
      <c r="N318" s="8"/>
      <c r="O318" s="8"/>
    </row>
    <row r="319" spans="1:15" ht="31.5" x14ac:dyDescent="0.2">
      <c r="A319" s="62">
        <v>289</v>
      </c>
      <c r="B319" s="63" t="s">
        <v>671</v>
      </c>
      <c r="C319" s="63" t="s">
        <v>25</v>
      </c>
      <c r="D319" s="62" t="s">
        <v>18</v>
      </c>
      <c r="E319" s="62" t="s">
        <v>19</v>
      </c>
      <c r="F319" s="64"/>
      <c r="G319" s="33">
        <v>4</v>
      </c>
      <c r="H319" s="34">
        <v>1100000</v>
      </c>
      <c r="I319" s="37" t="s">
        <v>27</v>
      </c>
      <c r="J319" s="36" t="s">
        <v>25</v>
      </c>
      <c r="K319" s="36" t="s">
        <v>25</v>
      </c>
      <c r="L319" s="36" t="s">
        <v>25</v>
      </c>
      <c r="M319" s="36" t="str">
        <f t="shared" si="4"/>
        <v/>
      </c>
      <c r="N319" s="8"/>
      <c r="O319" s="8"/>
    </row>
    <row r="320" spans="1:15" ht="31.5" x14ac:dyDescent="0.2">
      <c r="A320" s="62">
        <v>290</v>
      </c>
      <c r="B320" s="63" t="s">
        <v>672</v>
      </c>
      <c r="C320" s="63" t="s">
        <v>25</v>
      </c>
      <c r="D320" s="62" t="s">
        <v>18</v>
      </c>
      <c r="E320" s="62" t="s">
        <v>19</v>
      </c>
      <c r="F320" s="64"/>
      <c r="G320" s="33">
        <v>5</v>
      </c>
      <c r="H320" s="34">
        <v>24000000</v>
      </c>
      <c r="I320" s="37" t="s">
        <v>27</v>
      </c>
      <c r="J320" s="36" t="s">
        <v>25</v>
      </c>
      <c r="K320" s="36" t="s">
        <v>25</v>
      </c>
      <c r="L320" s="36" t="s">
        <v>25</v>
      </c>
      <c r="M320" s="36" t="str">
        <f t="shared" si="4"/>
        <v/>
      </c>
      <c r="N320" s="8"/>
      <c r="O320" s="8"/>
    </row>
    <row r="321" spans="1:15" x14ac:dyDescent="0.2">
      <c r="A321" s="62">
        <v>291</v>
      </c>
      <c r="B321" s="63" t="s">
        <v>673</v>
      </c>
      <c r="C321" s="63" t="s">
        <v>25</v>
      </c>
      <c r="D321" s="62" t="s">
        <v>18</v>
      </c>
      <c r="E321" s="62" t="s">
        <v>19</v>
      </c>
      <c r="F321" s="64"/>
      <c r="G321" s="33">
        <v>10</v>
      </c>
      <c r="H321" s="34">
        <v>1400000</v>
      </c>
      <c r="I321" s="37" t="s">
        <v>27</v>
      </c>
      <c r="J321" s="36" t="s">
        <v>25</v>
      </c>
      <c r="K321" s="36" t="s">
        <v>25</v>
      </c>
      <c r="L321" s="36" t="s">
        <v>25</v>
      </c>
      <c r="M321" s="36" t="str">
        <f t="shared" si="4"/>
        <v/>
      </c>
      <c r="N321" s="8"/>
      <c r="O321" s="8"/>
    </row>
    <row r="322" spans="1:15" ht="31.5" x14ac:dyDescent="0.2">
      <c r="A322" s="62">
        <v>292</v>
      </c>
      <c r="B322" s="63" t="s">
        <v>674</v>
      </c>
      <c r="C322" s="63" t="s">
        <v>25</v>
      </c>
      <c r="D322" s="62" t="s">
        <v>18</v>
      </c>
      <c r="E322" s="62" t="s">
        <v>19</v>
      </c>
      <c r="F322" s="64"/>
      <c r="G322" s="33">
        <v>5</v>
      </c>
      <c r="H322" s="34">
        <v>1970000</v>
      </c>
      <c r="I322" s="37" t="s">
        <v>27</v>
      </c>
      <c r="J322" s="36" t="s">
        <v>25</v>
      </c>
      <c r="K322" s="36" t="s">
        <v>25</v>
      </c>
      <c r="L322" s="36" t="s">
        <v>25</v>
      </c>
      <c r="M322" s="36" t="str">
        <f t="shared" si="4"/>
        <v/>
      </c>
      <c r="N322" s="8"/>
      <c r="O322" s="8"/>
    </row>
    <row r="323" spans="1:15" ht="66" x14ac:dyDescent="0.2">
      <c r="A323" s="62">
        <v>293</v>
      </c>
      <c r="B323" s="63" t="s">
        <v>675</v>
      </c>
      <c r="C323" s="63" t="s">
        <v>676</v>
      </c>
      <c r="D323" s="62" t="s">
        <v>66</v>
      </c>
      <c r="E323" s="62" t="s">
        <v>47</v>
      </c>
      <c r="F323" s="64" t="s">
        <v>677</v>
      </c>
      <c r="G323" s="33">
        <v>2</v>
      </c>
      <c r="H323" s="34">
        <v>34000000</v>
      </c>
      <c r="I323" s="35">
        <v>34000000</v>
      </c>
      <c r="J323" s="36" t="s">
        <v>678</v>
      </c>
      <c r="K323" s="36" t="s">
        <v>679</v>
      </c>
      <c r="L323" s="36" t="s">
        <v>50</v>
      </c>
      <c r="M323" s="36">
        <f t="shared" si="4"/>
        <v>68000000</v>
      </c>
      <c r="N323" s="8"/>
      <c r="O323" s="8"/>
    </row>
    <row r="324" spans="1:15" ht="66" x14ac:dyDescent="0.2">
      <c r="A324" s="62">
        <v>294</v>
      </c>
      <c r="B324" s="63" t="s">
        <v>680</v>
      </c>
      <c r="C324" s="63" t="s">
        <v>681</v>
      </c>
      <c r="D324" s="62" t="s">
        <v>66</v>
      </c>
      <c r="E324" s="62" t="s">
        <v>47</v>
      </c>
      <c r="F324" s="64" t="s">
        <v>666</v>
      </c>
      <c r="G324" s="33">
        <v>30</v>
      </c>
      <c r="H324" s="34">
        <v>1150000</v>
      </c>
      <c r="I324" s="35">
        <v>1150000</v>
      </c>
      <c r="J324" s="36" t="s">
        <v>682</v>
      </c>
      <c r="K324" s="36" t="s">
        <v>683</v>
      </c>
      <c r="L324" s="36" t="s">
        <v>50</v>
      </c>
      <c r="M324" s="36">
        <f t="shared" si="4"/>
        <v>34500000</v>
      </c>
      <c r="N324" s="8"/>
      <c r="O324" s="8"/>
    </row>
    <row r="325" spans="1:15" x14ac:dyDescent="0.2">
      <c r="A325" s="62">
        <v>295</v>
      </c>
      <c r="B325" s="63" t="s">
        <v>684</v>
      </c>
      <c r="C325" s="63" t="s">
        <v>25</v>
      </c>
      <c r="D325" s="62" t="s">
        <v>18</v>
      </c>
      <c r="E325" s="62" t="s">
        <v>19</v>
      </c>
      <c r="F325" s="64"/>
      <c r="G325" s="33">
        <v>2</v>
      </c>
      <c r="H325" s="34">
        <v>8500000</v>
      </c>
      <c r="I325" s="37" t="s">
        <v>27</v>
      </c>
      <c r="J325" s="36" t="s">
        <v>25</v>
      </c>
      <c r="K325" s="36" t="s">
        <v>25</v>
      </c>
      <c r="L325" s="36" t="s">
        <v>25</v>
      </c>
      <c r="M325" s="36" t="str">
        <f t="shared" si="4"/>
        <v/>
      </c>
      <c r="N325" s="8"/>
      <c r="O325" s="8"/>
    </row>
    <row r="326" spans="1:15" x14ac:dyDescent="0.2">
      <c r="A326" s="62">
        <v>296</v>
      </c>
      <c r="B326" s="63" t="s">
        <v>685</v>
      </c>
      <c r="C326" s="63" t="s">
        <v>25</v>
      </c>
      <c r="D326" s="62" t="s">
        <v>18</v>
      </c>
      <c r="E326" s="62" t="s">
        <v>19</v>
      </c>
      <c r="F326" s="64"/>
      <c r="G326" s="33">
        <v>1</v>
      </c>
      <c r="H326" s="34">
        <v>12000000</v>
      </c>
      <c r="I326" s="37" t="s">
        <v>27</v>
      </c>
      <c r="J326" s="36" t="s">
        <v>25</v>
      </c>
      <c r="K326" s="36" t="s">
        <v>25</v>
      </c>
      <c r="L326" s="36" t="s">
        <v>25</v>
      </c>
      <c r="M326" s="36" t="str">
        <f t="shared" si="4"/>
        <v/>
      </c>
      <c r="N326" s="8"/>
      <c r="O326" s="8"/>
    </row>
    <row r="327" spans="1:15" x14ac:dyDescent="0.2">
      <c r="A327" s="62">
        <v>297</v>
      </c>
      <c r="B327" s="63" t="s">
        <v>686</v>
      </c>
      <c r="C327" s="63" t="s">
        <v>25</v>
      </c>
      <c r="D327" s="62" t="s">
        <v>18</v>
      </c>
      <c r="E327" s="62" t="s">
        <v>19</v>
      </c>
      <c r="F327" s="64"/>
      <c r="G327" s="33">
        <v>3</v>
      </c>
      <c r="H327" s="34">
        <v>5796000</v>
      </c>
      <c r="I327" s="37" t="s">
        <v>27</v>
      </c>
      <c r="J327" s="36" t="s">
        <v>25</v>
      </c>
      <c r="K327" s="36" t="s">
        <v>25</v>
      </c>
      <c r="L327" s="36" t="s">
        <v>25</v>
      </c>
      <c r="M327" s="36" t="str">
        <f t="shared" si="4"/>
        <v/>
      </c>
      <c r="N327" s="8"/>
      <c r="O327" s="8"/>
    </row>
    <row r="328" spans="1:15" x14ac:dyDescent="0.2">
      <c r="A328" s="62">
        <v>298</v>
      </c>
      <c r="B328" s="63" t="s">
        <v>687</v>
      </c>
      <c r="C328" s="63" t="s">
        <v>25</v>
      </c>
      <c r="D328" s="62" t="s">
        <v>18</v>
      </c>
      <c r="E328" s="62" t="s">
        <v>19</v>
      </c>
      <c r="F328" s="64"/>
      <c r="G328" s="33">
        <v>1</v>
      </c>
      <c r="H328" s="34">
        <v>1850000</v>
      </c>
      <c r="I328" s="37" t="s">
        <v>27</v>
      </c>
      <c r="J328" s="36" t="s">
        <v>25</v>
      </c>
      <c r="K328" s="36" t="s">
        <v>25</v>
      </c>
      <c r="L328" s="36" t="s">
        <v>25</v>
      </c>
      <c r="M328" s="36" t="str">
        <f t="shared" si="4"/>
        <v/>
      </c>
      <c r="N328" s="8"/>
      <c r="O328" s="8"/>
    </row>
    <row r="329" spans="1:15" ht="66" x14ac:dyDescent="0.2">
      <c r="A329" s="62">
        <v>299</v>
      </c>
      <c r="B329" s="63" t="s">
        <v>688</v>
      </c>
      <c r="C329" s="63" t="s">
        <v>689</v>
      </c>
      <c r="D329" s="62" t="s">
        <v>18</v>
      </c>
      <c r="E329" s="62" t="s">
        <v>32</v>
      </c>
      <c r="F329" s="64" t="s">
        <v>690</v>
      </c>
      <c r="G329" s="33">
        <v>7</v>
      </c>
      <c r="H329" s="34">
        <v>1750000</v>
      </c>
      <c r="I329" s="35">
        <v>1750000</v>
      </c>
      <c r="J329" s="36" t="s">
        <v>691</v>
      </c>
      <c r="K329" s="36" t="s">
        <v>692</v>
      </c>
      <c r="L329" s="36" t="s">
        <v>50</v>
      </c>
      <c r="M329" s="36">
        <f t="shared" ref="M329:M392" si="5">IF(OR(I329="KTD",I329="VKH"),"",I329*G329)</f>
        <v>12250000</v>
      </c>
      <c r="N329" s="8"/>
      <c r="O329" s="8"/>
    </row>
    <row r="330" spans="1:15" ht="66" x14ac:dyDescent="0.2">
      <c r="A330" s="62">
        <v>300</v>
      </c>
      <c r="B330" s="63" t="s">
        <v>693</v>
      </c>
      <c r="C330" s="63" t="s">
        <v>694</v>
      </c>
      <c r="D330" s="62" t="s">
        <v>152</v>
      </c>
      <c r="E330" s="62" t="s">
        <v>47</v>
      </c>
      <c r="F330" s="64" t="s">
        <v>224</v>
      </c>
      <c r="G330" s="33">
        <v>24</v>
      </c>
      <c r="H330" s="34">
        <v>850000</v>
      </c>
      <c r="I330" s="35">
        <v>850000</v>
      </c>
      <c r="J330" s="36" t="s">
        <v>617</v>
      </c>
      <c r="K330" s="36" t="s">
        <v>618</v>
      </c>
      <c r="L330" s="36" t="s">
        <v>50</v>
      </c>
      <c r="M330" s="36">
        <f t="shared" si="5"/>
        <v>20400000</v>
      </c>
      <c r="N330" s="8"/>
      <c r="O330" s="8"/>
    </row>
    <row r="331" spans="1:15" ht="99" x14ac:dyDescent="0.2">
      <c r="A331" s="62">
        <v>301</v>
      </c>
      <c r="B331" s="63" t="s">
        <v>695</v>
      </c>
      <c r="C331" s="63" t="s">
        <v>696</v>
      </c>
      <c r="D331" s="62" t="s">
        <v>18</v>
      </c>
      <c r="E331" s="62" t="s">
        <v>32</v>
      </c>
      <c r="F331" s="64" t="s">
        <v>365</v>
      </c>
      <c r="G331" s="33">
        <v>40</v>
      </c>
      <c r="H331" s="34">
        <v>319200</v>
      </c>
      <c r="I331" s="35">
        <v>310000</v>
      </c>
      <c r="J331" s="36" t="s">
        <v>637</v>
      </c>
      <c r="K331" s="36" t="s">
        <v>22</v>
      </c>
      <c r="L331" s="36" t="s">
        <v>23</v>
      </c>
      <c r="M331" s="36">
        <f t="shared" si="5"/>
        <v>12400000</v>
      </c>
      <c r="N331" s="8"/>
      <c r="O331" s="8"/>
    </row>
    <row r="332" spans="1:15" ht="99" x14ac:dyDescent="0.2">
      <c r="A332" s="62">
        <v>302</v>
      </c>
      <c r="B332" s="63" t="s">
        <v>697</v>
      </c>
      <c r="C332" s="63" t="s">
        <v>698</v>
      </c>
      <c r="D332" s="62" t="s">
        <v>66</v>
      </c>
      <c r="E332" s="62" t="s">
        <v>19</v>
      </c>
      <c r="F332" s="64" t="s">
        <v>636</v>
      </c>
      <c r="G332" s="33">
        <v>4</v>
      </c>
      <c r="H332" s="34">
        <v>1250000</v>
      </c>
      <c r="I332" s="35">
        <v>1250000</v>
      </c>
      <c r="J332" s="36" t="s">
        <v>699</v>
      </c>
      <c r="K332" s="36" t="s">
        <v>70</v>
      </c>
      <c r="L332" s="36" t="s">
        <v>23</v>
      </c>
      <c r="M332" s="36">
        <f t="shared" si="5"/>
        <v>5000000</v>
      </c>
      <c r="N332" s="8"/>
      <c r="O332" s="8"/>
    </row>
    <row r="333" spans="1:15" x14ac:dyDescent="0.2">
      <c r="A333" s="62">
        <v>303</v>
      </c>
      <c r="B333" s="63" t="s">
        <v>700</v>
      </c>
      <c r="C333" s="63" t="s">
        <v>25</v>
      </c>
      <c r="D333" s="62" t="s">
        <v>18</v>
      </c>
      <c r="E333" s="62" t="s">
        <v>19</v>
      </c>
      <c r="F333" s="64"/>
      <c r="G333" s="33">
        <v>80</v>
      </c>
      <c r="H333" s="34">
        <v>400000</v>
      </c>
      <c r="I333" s="37" t="s">
        <v>93</v>
      </c>
      <c r="J333" s="36" t="s">
        <v>25</v>
      </c>
      <c r="K333" s="36" t="s">
        <v>25</v>
      </c>
      <c r="L333" s="36" t="s">
        <v>25</v>
      </c>
      <c r="M333" s="36" t="str">
        <f t="shared" si="5"/>
        <v/>
      </c>
      <c r="N333" s="8"/>
      <c r="O333" s="8"/>
    </row>
    <row r="334" spans="1:15" x14ac:dyDescent="0.2">
      <c r="A334" s="62">
        <v>304</v>
      </c>
      <c r="B334" s="63" t="s">
        <v>701</v>
      </c>
      <c r="C334" s="63" t="s">
        <v>25</v>
      </c>
      <c r="D334" s="62" t="s">
        <v>18</v>
      </c>
      <c r="E334" s="62" t="s">
        <v>19</v>
      </c>
      <c r="F334" s="64"/>
      <c r="G334" s="33">
        <v>4</v>
      </c>
      <c r="H334" s="34">
        <v>350000</v>
      </c>
      <c r="I334" s="37" t="s">
        <v>27</v>
      </c>
      <c r="J334" s="36" t="s">
        <v>25</v>
      </c>
      <c r="K334" s="36" t="s">
        <v>25</v>
      </c>
      <c r="L334" s="36" t="s">
        <v>25</v>
      </c>
      <c r="M334" s="36" t="str">
        <f t="shared" si="5"/>
        <v/>
      </c>
      <c r="N334" s="8"/>
      <c r="O334" s="8"/>
    </row>
    <row r="335" spans="1:15" ht="66" x14ac:dyDescent="0.2">
      <c r="A335" s="62">
        <v>305</v>
      </c>
      <c r="B335" s="63" t="s">
        <v>702</v>
      </c>
      <c r="C335" s="63" t="s">
        <v>702</v>
      </c>
      <c r="D335" s="62" t="s">
        <v>152</v>
      </c>
      <c r="E335" s="62" t="s">
        <v>19</v>
      </c>
      <c r="F335" s="64" t="s">
        <v>703</v>
      </c>
      <c r="G335" s="33">
        <v>20</v>
      </c>
      <c r="H335" s="34">
        <v>450000</v>
      </c>
      <c r="I335" s="35">
        <v>420000</v>
      </c>
      <c r="J335" s="36" t="s">
        <v>704</v>
      </c>
      <c r="K335" s="36" t="s">
        <v>156</v>
      </c>
      <c r="L335" s="36" t="s">
        <v>119</v>
      </c>
      <c r="M335" s="36">
        <f t="shared" si="5"/>
        <v>8400000</v>
      </c>
      <c r="N335" s="8"/>
      <c r="O335" s="8"/>
    </row>
    <row r="336" spans="1:15" ht="66" x14ac:dyDescent="0.2">
      <c r="A336" s="62">
        <v>306</v>
      </c>
      <c r="B336" s="63" t="s">
        <v>705</v>
      </c>
      <c r="C336" s="63" t="s">
        <v>705</v>
      </c>
      <c r="D336" s="62" t="s">
        <v>152</v>
      </c>
      <c r="E336" s="62" t="s">
        <v>19</v>
      </c>
      <c r="F336" s="64" t="s">
        <v>703</v>
      </c>
      <c r="G336" s="33">
        <v>40</v>
      </c>
      <c r="H336" s="34">
        <v>33600</v>
      </c>
      <c r="I336" s="35">
        <v>33600</v>
      </c>
      <c r="J336" s="36" t="s">
        <v>704</v>
      </c>
      <c r="K336" s="36" t="s">
        <v>156</v>
      </c>
      <c r="L336" s="36" t="s">
        <v>119</v>
      </c>
      <c r="M336" s="36">
        <f t="shared" si="5"/>
        <v>1344000</v>
      </c>
      <c r="N336" s="8"/>
      <c r="O336" s="8"/>
    </row>
    <row r="337" spans="1:15" ht="66" x14ac:dyDescent="0.2">
      <c r="A337" s="62">
        <v>307</v>
      </c>
      <c r="B337" s="63" t="s">
        <v>706</v>
      </c>
      <c r="C337" s="63" t="s">
        <v>706</v>
      </c>
      <c r="D337" s="62" t="s">
        <v>152</v>
      </c>
      <c r="E337" s="62" t="s">
        <v>19</v>
      </c>
      <c r="F337" s="64" t="s">
        <v>703</v>
      </c>
      <c r="G337" s="33">
        <v>40</v>
      </c>
      <c r="H337" s="34">
        <v>42000</v>
      </c>
      <c r="I337" s="35">
        <v>39900</v>
      </c>
      <c r="J337" s="36" t="s">
        <v>704</v>
      </c>
      <c r="K337" s="36" t="s">
        <v>156</v>
      </c>
      <c r="L337" s="36" t="s">
        <v>119</v>
      </c>
      <c r="M337" s="36">
        <f t="shared" si="5"/>
        <v>1596000</v>
      </c>
      <c r="N337" s="8"/>
      <c r="O337" s="8"/>
    </row>
    <row r="338" spans="1:15" x14ac:dyDescent="0.2">
      <c r="A338" s="62">
        <v>308</v>
      </c>
      <c r="B338" s="63" t="s">
        <v>707</v>
      </c>
      <c r="C338" s="63" t="s">
        <v>25</v>
      </c>
      <c r="D338" s="62" t="s">
        <v>18</v>
      </c>
      <c r="E338" s="62" t="s">
        <v>19</v>
      </c>
      <c r="F338" s="64"/>
      <c r="G338" s="33">
        <v>5</v>
      </c>
      <c r="H338" s="34">
        <v>136500</v>
      </c>
      <c r="I338" s="37" t="s">
        <v>27</v>
      </c>
      <c r="J338" s="36" t="s">
        <v>25</v>
      </c>
      <c r="K338" s="36" t="s">
        <v>25</v>
      </c>
      <c r="L338" s="36" t="s">
        <v>25</v>
      </c>
      <c r="M338" s="36" t="str">
        <f t="shared" si="5"/>
        <v/>
      </c>
      <c r="N338" s="8"/>
      <c r="O338" s="8"/>
    </row>
    <row r="339" spans="1:15" x14ac:dyDescent="0.2">
      <c r="A339" s="62">
        <v>309</v>
      </c>
      <c r="B339" s="63" t="s">
        <v>708</v>
      </c>
      <c r="C339" s="63" t="s">
        <v>25</v>
      </c>
      <c r="D339" s="62" t="s">
        <v>18</v>
      </c>
      <c r="E339" s="62" t="s">
        <v>432</v>
      </c>
      <c r="F339" s="64"/>
      <c r="G339" s="33">
        <v>10</v>
      </c>
      <c r="H339" s="34">
        <v>136500</v>
      </c>
      <c r="I339" s="37" t="s">
        <v>27</v>
      </c>
      <c r="J339" s="36" t="s">
        <v>25</v>
      </c>
      <c r="K339" s="36" t="s">
        <v>25</v>
      </c>
      <c r="L339" s="36" t="s">
        <v>25</v>
      </c>
      <c r="M339" s="36" t="str">
        <f t="shared" si="5"/>
        <v/>
      </c>
      <c r="N339" s="8"/>
      <c r="O339" s="8"/>
    </row>
    <row r="340" spans="1:15" x14ac:dyDescent="0.2">
      <c r="A340" s="62">
        <v>310</v>
      </c>
      <c r="B340" s="63" t="s">
        <v>709</v>
      </c>
      <c r="C340" s="63" t="s">
        <v>25</v>
      </c>
      <c r="D340" s="62" t="s">
        <v>18</v>
      </c>
      <c r="E340" s="62" t="s">
        <v>19</v>
      </c>
      <c r="F340" s="64"/>
      <c r="G340" s="33">
        <v>2</v>
      </c>
      <c r="H340" s="34">
        <v>450000</v>
      </c>
      <c r="I340" s="37" t="s">
        <v>27</v>
      </c>
      <c r="J340" s="36" t="s">
        <v>25</v>
      </c>
      <c r="K340" s="36" t="s">
        <v>25</v>
      </c>
      <c r="L340" s="36" t="s">
        <v>25</v>
      </c>
      <c r="M340" s="36" t="str">
        <f t="shared" si="5"/>
        <v/>
      </c>
      <c r="N340" s="8"/>
      <c r="O340" s="8"/>
    </row>
    <row r="341" spans="1:15" ht="31.5" x14ac:dyDescent="0.2">
      <c r="A341" s="62">
        <v>311</v>
      </c>
      <c r="B341" s="63" t="s">
        <v>710</v>
      </c>
      <c r="C341" s="63" t="s">
        <v>25</v>
      </c>
      <c r="D341" s="62" t="s">
        <v>18</v>
      </c>
      <c r="E341" s="62" t="s">
        <v>19</v>
      </c>
      <c r="F341" s="64"/>
      <c r="G341" s="33">
        <v>2</v>
      </c>
      <c r="H341" s="34">
        <v>34500000</v>
      </c>
      <c r="I341" s="37" t="s">
        <v>27</v>
      </c>
      <c r="J341" s="36" t="s">
        <v>25</v>
      </c>
      <c r="K341" s="36" t="s">
        <v>25</v>
      </c>
      <c r="L341" s="36" t="s">
        <v>25</v>
      </c>
      <c r="M341" s="36" t="str">
        <f t="shared" si="5"/>
        <v/>
      </c>
      <c r="N341" s="8"/>
      <c r="O341" s="8"/>
    </row>
    <row r="342" spans="1:15" ht="66" x14ac:dyDescent="0.2">
      <c r="A342" s="62">
        <v>312</v>
      </c>
      <c r="B342" s="63" t="s">
        <v>711</v>
      </c>
      <c r="C342" s="63" t="s">
        <v>712</v>
      </c>
      <c r="D342" s="62" t="s">
        <v>152</v>
      </c>
      <c r="E342" s="62" t="s">
        <v>19</v>
      </c>
      <c r="F342" s="64" t="s">
        <v>703</v>
      </c>
      <c r="G342" s="33">
        <v>50</v>
      </c>
      <c r="H342" s="34">
        <v>30500</v>
      </c>
      <c r="I342" s="35">
        <v>30500</v>
      </c>
      <c r="J342" s="36" t="s">
        <v>704</v>
      </c>
      <c r="K342" s="36" t="s">
        <v>156</v>
      </c>
      <c r="L342" s="36" t="s">
        <v>119</v>
      </c>
      <c r="M342" s="36">
        <f t="shared" si="5"/>
        <v>1525000</v>
      </c>
      <c r="N342" s="8"/>
      <c r="O342" s="8"/>
    </row>
    <row r="343" spans="1:15" x14ac:dyDescent="0.2">
      <c r="A343" s="62">
        <v>313</v>
      </c>
      <c r="B343" s="63" t="s">
        <v>713</v>
      </c>
      <c r="C343" s="63" t="s">
        <v>25</v>
      </c>
      <c r="D343" s="62" t="s">
        <v>18</v>
      </c>
      <c r="E343" s="62" t="s">
        <v>19</v>
      </c>
      <c r="F343" s="64"/>
      <c r="G343" s="33">
        <v>10</v>
      </c>
      <c r="H343" s="34">
        <v>23100</v>
      </c>
      <c r="I343" s="37" t="s">
        <v>27</v>
      </c>
      <c r="J343" s="36" t="s">
        <v>25</v>
      </c>
      <c r="K343" s="36" t="s">
        <v>25</v>
      </c>
      <c r="L343" s="36" t="s">
        <v>25</v>
      </c>
      <c r="M343" s="36" t="str">
        <f t="shared" si="5"/>
        <v/>
      </c>
      <c r="N343" s="8"/>
      <c r="O343" s="8"/>
    </row>
    <row r="344" spans="1:15" x14ac:dyDescent="0.2">
      <c r="A344" s="62">
        <v>314</v>
      </c>
      <c r="B344" s="63" t="s">
        <v>714</v>
      </c>
      <c r="C344" s="63" t="s">
        <v>25</v>
      </c>
      <c r="D344" s="62" t="s">
        <v>18</v>
      </c>
      <c r="E344" s="62" t="s">
        <v>19</v>
      </c>
      <c r="F344" s="64"/>
      <c r="G344" s="33">
        <v>10</v>
      </c>
      <c r="H344" s="34">
        <v>23100</v>
      </c>
      <c r="I344" s="37" t="s">
        <v>27</v>
      </c>
      <c r="J344" s="36" t="s">
        <v>25</v>
      </c>
      <c r="K344" s="36" t="s">
        <v>25</v>
      </c>
      <c r="L344" s="36" t="s">
        <v>25</v>
      </c>
      <c r="M344" s="36" t="str">
        <f t="shared" si="5"/>
        <v/>
      </c>
      <c r="N344" s="8"/>
      <c r="O344" s="8"/>
    </row>
    <row r="345" spans="1:15" x14ac:dyDescent="0.2">
      <c r="A345" s="62">
        <v>315</v>
      </c>
      <c r="B345" s="63" t="s">
        <v>715</v>
      </c>
      <c r="C345" s="63" t="s">
        <v>25</v>
      </c>
      <c r="D345" s="62" t="s">
        <v>18</v>
      </c>
      <c r="E345" s="62" t="s">
        <v>19</v>
      </c>
      <c r="F345" s="64"/>
      <c r="G345" s="33">
        <v>10</v>
      </c>
      <c r="H345" s="34">
        <v>23100</v>
      </c>
      <c r="I345" s="37" t="s">
        <v>27</v>
      </c>
      <c r="J345" s="36" t="s">
        <v>25</v>
      </c>
      <c r="K345" s="36" t="s">
        <v>25</v>
      </c>
      <c r="L345" s="36" t="s">
        <v>25</v>
      </c>
      <c r="M345" s="36" t="str">
        <f t="shared" si="5"/>
        <v/>
      </c>
      <c r="N345" s="8"/>
      <c r="O345" s="8"/>
    </row>
    <row r="346" spans="1:15" x14ac:dyDescent="0.2">
      <c r="A346" s="62">
        <v>316</v>
      </c>
      <c r="B346" s="63" t="s">
        <v>716</v>
      </c>
      <c r="C346" s="63" t="s">
        <v>25</v>
      </c>
      <c r="D346" s="62" t="s">
        <v>18</v>
      </c>
      <c r="E346" s="62" t="s">
        <v>19</v>
      </c>
      <c r="F346" s="64"/>
      <c r="G346" s="33">
        <v>10</v>
      </c>
      <c r="H346" s="34">
        <v>23100</v>
      </c>
      <c r="I346" s="37" t="s">
        <v>27</v>
      </c>
      <c r="J346" s="36" t="s">
        <v>25</v>
      </c>
      <c r="K346" s="36" t="s">
        <v>25</v>
      </c>
      <c r="L346" s="36" t="s">
        <v>25</v>
      </c>
      <c r="M346" s="36" t="str">
        <f t="shared" si="5"/>
        <v/>
      </c>
      <c r="N346" s="8"/>
      <c r="O346" s="8"/>
    </row>
    <row r="347" spans="1:15" ht="31.5" x14ac:dyDescent="0.2">
      <c r="A347" s="62">
        <v>317</v>
      </c>
      <c r="B347" s="63" t="s">
        <v>717</v>
      </c>
      <c r="C347" s="63" t="s">
        <v>25</v>
      </c>
      <c r="D347" s="62" t="s">
        <v>18</v>
      </c>
      <c r="E347" s="62" t="s">
        <v>19</v>
      </c>
      <c r="F347" s="64"/>
      <c r="G347" s="33">
        <v>40</v>
      </c>
      <c r="H347" s="34">
        <v>13020</v>
      </c>
      <c r="I347" s="37" t="s">
        <v>27</v>
      </c>
      <c r="J347" s="36" t="s">
        <v>25</v>
      </c>
      <c r="K347" s="36" t="s">
        <v>25</v>
      </c>
      <c r="L347" s="36" t="s">
        <v>25</v>
      </c>
      <c r="M347" s="36" t="str">
        <f t="shared" si="5"/>
        <v/>
      </c>
      <c r="N347" s="8"/>
      <c r="O347" s="8"/>
    </row>
    <row r="348" spans="1:15" ht="66" x14ac:dyDescent="0.2">
      <c r="A348" s="62">
        <v>318</v>
      </c>
      <c r="B348" s="63" t="s">
        <v>718</v>
      </c>
      <c r="C348" s="63" t="s">
        <v>719</v>
      </c>
      <c r="D348" s="62" t="s">
        <v>18</v>
      </c>
      <c r="E348" s="62" t="s">
        <v>19</v>
      </c>
      <c r="F348" s="64" t="s">
        <v>703</v>
      </c>
      <c r="G348" s="33">
        <v>10</v>
      </c>
      <c r="H348" s="34">
        <v>52500</v>
      </c>
      <c r="I348" s="35">
        <v>33600</v>
      </c>
      <c r="J348" s="36" t="s">
        <v>720</v>
      </c>
      <c r="K348" s="36" t="s">
        <v>692</v>
      </c>
      <c r="L348" s="36" t="s">
        <v>119</v>
      </c>
      <c r="M348" s="36">
        <f t="shared" si="5"/>
        <v>336000</v>
      </c>
      <c r="N348" s="8"/>
      <c r="O348" s="8"/>
    </row>
    <row r="349" spans="1:15" ht="66" x14ac:dyDescent="0.2">
      <c r="A349" s="62">
        <v>319</v>
      </c>
      <c r="B349" s="63" t="s">
        <v>721</v>
      </c>
      <c r="C349" s="63" t="s">
        <v>722</v>
      </c>
      <c r="D349" s="62" t="s">
        <v>18</v>
      </c>
      <c r="E349" s="62" t="s">
        <v>19</v>
      </c>
      <c r="F349" s="64" t="s">
        <v>703</v>
      </c>
      <c r="G349" s="33">
        <v>10</v>
      </c>
      <c r="H349" s="34">
        <v>60000</v>
      </c>
      <c r="I349" s="35">
        <v>42000</v>
      </c>
      <c r="J349" s="36" t="s">
        <v>720</v>
      </c>
      <c r="K349" s="36" t="s">
        <v>692</v>
      </c>
      <c r="L349" s="36" t="s">
        <v>119</v>
      </c>
      <c r="M349" s="36">
        <f t="shared" si="5"/>
        <v>420000</v>
      </c>
      <c r="N349" s="8"/>
      <c r="O349" s="8"/>
    </row>
    <row r="350" spans="1:15" ht="66" x14ac:dyDescent="0.2">
      <c r="A350" s="62">
        <v>320</v>
      </c>
      <c r="B350" s="63" t="s">
        <v>723</v>
      </c>
      <c r="C350" s="63" t="s">
        <v>723</v>
      </c>
      <c r="D350" s="62" t="s">
        <v>18</v>
      </c>
      <c r="E350" s="62" t="s">
        <v>19</v>
      </c>
      <c r="F350" s="64" t="s">
        <v>703</v>
      </c>
      <c r="G350" s="33">
        <v>50</v>
      </c>
      <c r="H350" s="34">
        <v>21000</v>
      </c>
      <c r="I350" s="35">
        <v>21000</v>
      </c>
      <c r="J350" s="36" t="s">
        <v>720</v>
      </c>
      <c r="K350" s="36" t="s">
        <v>692</v>
      </c>
      <c r="L350" s="36" t="s">
        <v>119</v>
      </c>
      <c r="M350" s="36">
        <f t="shared" si="5"/>
        <v>1050000</v>
      </c>
      <c r="N350" s="8"/>
      <c r="O350" s="8"/>
    </row>
    <row r="351" spans="1:15" ht="66" x14ac:dyDescent="0.2">
      <c r="A351" s="62">
        <v>321</v>
      </c>
      <c r="B351" s="63" t="s">
        <v>724</v>
      </c>
      <c r="C351" s="63" t="s">
        <v>725</v>
      </c>
      <c r="D351" s="62" t="s">
        <v>18</v>
      </c>
      <c r="E351" s="62" t="s">
        <v>19</v>
      </c>
      <c r="F351" s="64" t="s">
        <v>703</v>
      </c>
      <c r="G351" s="33">
        <v>100</v>
      </c>
      <c r="H351" s="34">
        <v>22050</v>
      </c>
      <c r="I351" s="35">
        <v>22050</v>
      </c>
      <c r="J351" s="36" t="s">
        <v>720</v>
      </c>
      <c r="K351" s="36" t="s">
        <v>692</v>
      </c>
      <c r="L351" s="36" t="s">
        <v>119</v>
      </c>
      <c r="M351" s="36">
        <f t="shared" si="5"/>
        <v>2205000</v>
      </c>
      <c r="N351" s="8"/>
      <c r="O351" s="8"/>
    </row>
    <row r="352" spans="1:15" x14ac:dyDescent="0.2">
      <c r="A352" s="62">
        <v>322</v>
      </c>
      <c r="B352" s="63" t="s">
        <v>726</v>
      </c>
      <c r="C352" s="63" t="s">
        <v>25</v>
      </c>
      <c r="D352" s="62" t="s">
        <v>18</v>
      </c>
      <c r="E352" s="62" t="s">
        <v>19</v>
      </c>
      <c r="F352" s="64"/>
      <c r="G352" s="33">
        <v>7</v>
      </c>
      <c r="H352" s="34">
        <v>13020</v>
      </c>
      <c r="I352" s="37" t="s">
        <v>27</v>
      </c>
      <c r="J352" s="36" t="s">
        <v>25</v>
      </c>
      <c r="K352" s="36" t="s">
        <v>25</v>
      </c>
      <c r="L352" s="36" t="s">
        <v>25</v>
      </c>
      <c r="M352" s="36" t="str">
        <f t="shared" si="5"/>
        <v/>
      </c>
      <c r="N352" s="8"/>
      <c r="O352" s="8"/>
    </row>
    <row r="353" spans="1:15" x14ac:dyDescent="0.2">
      <c r="A353" s="62">
        <v>323</v>
      </c>
      <c r="B353" s="63" t="s">
        <v>727</v>
      </c>
      <c r="C353" s="63" t="s">
        <v>25</v>
      </c>
      <c r="D353" s="62" t="s">
        <v>18</v>
      </c>
      <c r="E353" s="62" t="s">
        <v>19</v>
      </c>
      <c r="F353" s="64"/>
      <c r="G353" s="33">
        <v>15</v>
      </c>
      <c r="H353" s="34">
        <v>54600</v>
      </c>
      <c r="I353" s="37" t="s">
        <v>27</v>
      </c>
      <c r="J353" s="36" t="s">
        <v>25</v>
      </c>
      <c r="K353" s="36" t="s">
        <v>25</v>
      </c>
      <c r="L353" s="36" t="s">
        <v>25</v>
      </c>
      <c r="M353" s="36" t="str">
        <f t="shared" si="5"/>
        <v/>
      </c>
      <c r="N353" s="8"/>
      <c r="O353" s="8"/>
    </row>
    <row r="354" spans="1:15" x14ac:dyDescent="0.2">
      <c r="A354" s="62">
        <v>324</v>
      </c>
      <c r="B354" s="63" t="s">
        <v>728</v>
      </c>
      <c r="C354" s="63" t="s">
        <v>25</v>
      </c>
      <c r="D354" s="62" t="s">
        <v>18</v>
      </c>
      <c r="E354" s="62" t="s">
        <v>19</v>
      </c>
      <c r="F354" s="64"/>
      <c r="G354" s="33">
        <v>5</v>
      </c>
      <c r="H354" s="34">
        <v>27300</v>
      </c>
      <c r="I354" s="37" t="s">
        <v>27</v>
      </c>
      <c r="J354" s="36" t="s">
        <v>25</v>
      </c>
      <c r="K354" s="36" t="s">
        <v>25</v>
      </c>
      <c r="L354" s="36" t="s">
        <v>25</v>
      </c>
      <c r="M354" s="36" t="str">
        <f t="shared" si="5"/>
        <v/>
      </c>
      <c r="N354" s="8"/>
      <c r="O354" s="8"/>
    </row>
    <row r="355" spans="1:15" x14ac:dyDescent="0.2">
      <c r="A355" s="62">
        <v>325</v>
      </c>
      <c r="B355" s="63" t="s">
        <v>729</v>
      </c>
      <c r="C355" s="63" t="s">
        <v>25</v>
      </c>
      <c r="D355" s="62" t="s">
        <v>18</v>
      </c>
      <c r="E355" s="62" t="s">
        <v>19</v>
      </c>
      <c r="F355" s="64"/>
      <c r="G355" s="33">
        <v>2</v>
      </c>
      <c r="H355" s="34">
        <v>26250</v>
      </c>
      <c r="I355" s="37" t="s">
        <v>27</v>
      </c>
      <c r="J355" s="36" t="s">
        <v>25</v>
      </c>
      <c r="K355" s="36" t="s">
        <v>25</v>
      </c>
      <c r="L355" s="36" t="s">
        <v>25</v>
      </c>
      <c r="M355" s="36" t="str">
        <f t="shared" si="5"/>
        <v/>
      </c>
      <c r="N355" s="8"/>
      <c r="O355" s="8"/>
    </row>
    <row r="356" spans="1:15" x14ac:dyDescent="0.2">
      <c r="A356" s="62">
        <v>326</v>
      </c>
      <c r="B356" s="63" t="s">
        <v>730</v>
      </c>
      <c r="C356" s="63" t="s">
        <v>25</v>
      </c>
      <c r="D356" s="62" t="s">
        <v>18</v>
      </c>
      <c r="E356" s="62" t="s">
        <v>19</v>
      </c>
      <c r="F356" s="64"/>
      <c r="G356" s="33">
        <v>5</v>
      </c>
      <c r="H356" s="34">
        <v>23100</v>
      </c>
      <c r="I356" s="37" t="s">
        <v>27</v>
      </c>
      <c r="J356" s="36" t="s">
        <v>25</v>
      </c>
      <c r="K356" s="36" t="s">
        <v>25</v>
      </c>
      <c r="L356" s="36" t="s">
        <v>25</v>
      </c>
      <c r="M356" s="36" t="str">
        <f t="shared" si="5"/>
        <v/>
      </c>
      <c r="N356" s="8"/>
      <c r="O356" s="8"/>
    </row>
    <row r="357" spans="1:15" x14ac:dyDescent="0.2">
      <c r="A357" s="62">
        <v>327</v>
      </c>
      <c r="B357" s="63" t="s">
        <v>731</v>
      </c>
      <c r="C357" s="63" t="s">
        <v>25</v>
      </c>
      <c r="D357" s="62" t="s">
        <v>18</v>
      </c>
      <c r="E357" s="62" t="s">
        <v>19</v>
      </c>
      <c r="F357" s="64"/>
      <c r="G357" s="33">
        <v>1</v>
      </c>
      <c r="H357" s="34">
        <v>485625</v>
      </c>
      <c r="I357" s="37" t="s">
        <v>27</v>
      </c>
      <c r="J357" s="36" t="s">
        <v>25</v>
      </c>
      <c r="K357" s="36" t="s">
        <v>25</v>
      </c>
      <c r="L357" s="36" t="s">
        <v>25</v>
      </c>
      <c r="M357" s="36" t="str">
        <f t="shared" si="5"/>
        <v/>
      </c>
      <c r="N357" s="8"/>
      <c r="O357" s="8"/>
    </row>
    <row r="358" spans="1:15" x14ac:dyDescent="0.2">
      <c r="A358" s="62">
        <v>328</v>
      </c>
      <c r="B358" s="63" t="s">
        <v>732</v>
      </c>
      <c r="C358" s="63" t="s">
        <v>25</v>
      </c>
      <c r="D358" s="62" t="s">
        <v>18</v>
      </c>
      <c r="E358" s="62" t="s">
        <v>19</v>
      </c>
      <c r="F358" s="64"/>
      <c r="G358" s="33">
        <v>4</v>
      </c>
      <c r="H358" s="34">
        <v>510000</v>
      </c>
      <c r="I358" s="37" t="s">
        <v>27</v>
      </c>
      <c r="J358" s="36" t="s">
        <v>25</v>
      </c>
      <c r="K358" s="36" t="s">
        <v>25</v>
      </c>
      <c r="L358" s="36" t="s">
        <v>25</v>
      </c>
      <c r="M358" s="36" t="str">
        <f t="shared" si="5"/>
        <v/>
      </c>
      <c r="N358" s="8"/>
      <c r="O358" s="8"/>
    </row>
    <row r="359" spans="1:15" x14ac:dyDescent="0.2">
      <c r="A359" s="62">
        <v>329</v>
      </c>
      <c r="B359" s="63" t="s">
        <v>733</v>
      </c>
      <c r="C359" s="63" t="s">
        <v>25</v>
      </c>
      <c r="D359" s="62" t="s">
        <v>18</v>
      </c>
      <c r="E359" s="62" t="s">
        <v>19</v>
      </c>
      <c r="F359" s="64"/>
      <c r="G359" s="33">
        <v>100</v>
      </c>
      <c r="H359" s="34">
        <v>23100</v>
      </c>
      <c r="I359" s="37" t="s">
        <v>27</v>
      </c>
      <c r="J359" s="36" t="s">
        <v>25</v>
      </c>
      <c r="K359" s="36" t="s">
        <v>25</v>
      </c>
      <c r="L359" s="36" t="s">
        <v>25</v>
      </c>
      <c r="M359" s="36" t="str">
        <f t="shared" si="5"/>
        <v/>
      </c>
      <c r="N359" s="8"/>
      <c r="O359" s="8"/>
    </row>
    <row r="360" spans="1:15" x14ac:dyDescent="0.2">
      <c r="A360" s="62">
        <v>330</v>
      </c>
      <c r="B360" s="63" t="s">
        <v>734</v>
      </c>
      <c r="C360" s="63" t="s">
        <v>25</v>
      </c>
      <c r="D360" s="62" t="s">
        <v>18</v>
      </c>
      <c r="E360" s="62" t="s">
        <v>19</v>
      </c>
      <c r="F360" s="64"/>
      <c r="G360" s="33">
        <v>10</v>
      </c>
      <c r="H360" s="34">
        <v>510000</v>
      </c>
      <c r="I360" s="37" t="s">
        <v>27</v>
      </c>
      <c r="J360" s="36" t="s">
        <v>25</v>
      </c>
      <c r="K360" s="36" t="s">
        <v>25</v>
      </c>
      <c r="L360" s="36" t="s">
        <v>25</v>
      </c>
      <c r="M360" s="36" t="str">
        <f t="shared" si="5"/>
        <v/>
      </c>
      <c r="N360" s="8"/>
      <c r="O360" s="8"/>
    </row>
    <row r="361" spans="1:15" ht="47.25" x14ac:dyDescent="0.2">
      <c r="A361" s="62">
        <v>331</v>
      </c>
      <c r="B361" s="63" t="s">
        <v>735</v>
      </c>
      <c r="C361" s="63" t="s">
        <v>25</v>
      </c>
      <c r="D361" s="62" t="s">
        <v>18</v>
      </c>
      <c r="E361" s="62" t="s">
        <v>19</v>
      </c>
      <c r="F361" s="64"/>
      <c r="G361" s="33">
        <v>30</v>
      </c>
      <c r="H361" s="34">
        <v>210000</v>
      </c>
      <c r="I361" s="37" t="s">
        <v>27</v>
      </c>
      <c r="J361" s="36" t="s">
        <v>25</v>
      </c>
      <c r="K361" s="36" t="s">
        <v>25</v>
      </c>
      <c r="L361" s="36" t="s">
        <v>25</v>
      </c>
      <c r="M361" s="36" t="str">
        <f t="shared" si="5"/>
        <v/>
      </c>
      <c r="N361" s="8"/>
      <c r="O361" s="8"/>
    </row>
    <row r="362" spans="1:15" ht="31.5" x14ac:dyDescent="0.2">
      <c r="A362" s="62">
        <v>332</v>
      </c>
      <c r="B362" s="63" t="s">
        <v>736</v>
      </c>
      <c r="C362" s="63" t="s">
        <v>25</v>
      </c>
      <c r="D362" s="62" t="s">
        <v>18</v>
      </c>
      <c r="E362" s="62" t="s">
        <v>19</v>
      </c>
      <c r="F362" s="64"/>
      <c r="G362" s="33">
        <v>5</v>
      </c>
      <c r="H362" s="34">
        <v>3000000</v>
      </c>
      <c r="I362" s="37" t="s">
        <v>27</v>
      </c>
      <c r="J362" s="36" t="s">
        <v>25</v>
      </c>
      <c r="K362" s="36" t="s">
        <v>25</v>
      </c>
      <c r="L362" s="36" t="s">
        <v>25</v>
      </c>
      <c r="M362" s="36" t="str">
        <f t="shared" si="5"/>
        <v/>
      </c>
      <c r="N362" s="8"/>
      <c r="O362" s="8"/>
    </row>
    <row r="363" spans="1:15" ht="47.25" x14ac:dyDescent="0.2">
      <c r="A363" s="62">
        <v>333</v>
      </c>
      <c r="B363" s="63" t="s">
        <v>737</v>
      </c>
      <c r="C363" s="63" t="s">
        <v>25</v>
      </c>
      <c r="D363" s="62" t="s">
        <v>18</v>
      </c>
      <c r="E363" s="62" t="s">
        <v>19</v>
      </c>
      <c r="F363" s="64"/>
      <c r="G363" s="33">
        <v>6</v>
      </c>
      <c r="H363" s="34">
        <v>41454000</v>
      </c>
      <c r="I363" s="37" t="s">
        <v>27</v>
      </c>
      <c r="J363" s="36" t="s">
        <v>25</v>
      </c>
      <c r="K363" s="36" t="s">
        <v>25</v>
      </c>
      <c r="L363" s="36" t="s">
        <v>25</v>
      </c>
      <c r="M363" s="36" t="str">
        <f t="shared" si="5"/>
        <v/>
      </c>
      <c r="N363" s="8"/>
      <c r="O363" s="8"/>
    </row>
    <row r="364" spans="1:15" ht="47.25" x14ac:dyDescent="0.2">
      <c r="A364" s="62">
        <v>334</v>
      </c>
      <c r="B364" s="63" t="s">
        <v>738</v>
      </c>
      <c r="C364" s="63" t="s">
        <v>25</v>
      </c>
      <c r="D364" s="62" t="s">
        <v>18</v>
      </c>
      <c r="E364" s="62" t="s">
        <v>19</v>
      </c>
      <c r="F364" s="64"/>
      <c r="G364" s="33">
        <v>6</v>
      </c>
      <c r="H364" s="34">
        <v>41454000</v>
      </c>
      <c r="I364" s="37" t="s">
        <v>27</v>
      </c>
      <c r="J364" s="36" t="s">
        <v>25</v>
      </c>
      <c r="K364" s="36" t="s">
        <v>25</v>
      </c>
      <c r="L364" s="36" t="s">
        <v>25</v>
      </c>
      <c r="M364" s="36" t="str">
        <f t="shared" si="5"/>
        <v/>
      </c>
      <c r="N364" s="8"/>
      <c r="O364" s="8"/>
    </row>
    <row r="365" spans="1:15" ht="31.5" x14ac:dyDescent="0.2">
      <c r="A365" s="62">
        <v>335</v>
      </c>
      <c r="B365" s="63" t="s">
        <v>739</v>
      </c>
      <c r="C365" s="63" t="s">
        <v>25</v>
      </c>
      <c r="D365" s="62" t="s">
        <v>18</v>
      </c>
      <c r="E365" s="62" t="s">
        <v>19</v>
      </c>
      <c r="F365" s="64"/>
      <c r="G365" s="33">
        <v>4</v>
      </c>
      <c r="H365" s="34">
        <v>19520000</v>
      </c>
      <c r="I365" s="37" t="s">
        <v>27</v>
      </c>
      <c r="J365" s="36" t="s">
        <v>25</v>
      </c>
      <c r="K365" s="36" t="s">
        <v>25</v>
      </c>
      <c r="L365" s="36" t="s">
        <v>25</v>
      </c>
      <c r="M365" s="36" t="str">
        <f t="shared" si="5"/>
        <v/>
      </c>
      <c r="N365" s="8"/>
      <c r="O365" s="8"/>
    </row>
    <row r="366" spans="1:15" ht="82.5" x14ac:dyDescent="0.2">
      <c r="A366" s="62">
        <v>336</v>
      </c>
      <c r="B366" s="63" t="s">
        <v>740</v>
      </c>
      <c r="C366" s="63" t="s">
        <v>741</v>
      </c>
      <c r="D366" s="62" t="s">
        <v>66</v>
      </c>
      <c r="E366" s="62" t="s">
        <v>67</v>
      </c>
      <c r="F366" s="64" t="s">
        <v>742</v>
      </c>
      <c r="G366" s="33">
        <v>2</v>
      </c>
      <c r="H366" s="34">
        <v>19625600</v>
      </c>
      <c r="I366" s="35">
        <v>17805000</v>
      </c>
      <c r="J366" s="36" t="s">
        <v>743</v>
      </c>
      <c r="K366" s="36" t="s">
        <v>744</v>
      </c>
      <c r="L366" s="36" t="s">
        <v>145</v>
      </c>
      <c r="M366" s="36">
        <f t="shared" si="5"/>
        <v>35610000</v>
      </c>
      <c r="N366" s="8"/>
      <c r="O366" s="8"/>
    </row>
    <row r="367" spans="1:15" ht="47.25" x14ac:dyDescent="0.2">
      <c r="A367" s="62">
        <v>337</v>
      </c>
      <c r="B367" s="63" t="s">
        <v>745</v>
      </c>
      <c r="C367" s="63" t="s">
        <v>25</v>
      </c>
      <c r="D367" s="62" t="s">
        <v>18</v>
      </c>
      <c r="E367" s="62" t="s">
        <v>19</v>
      </c>
      <c r="F367" s="64"/>
      <c r="G367" s="33">
        <v>2</v>
      </c>
      <c r="H367" s="34">
        <v>6275200</v>
      </c>
      <c r="I367" s="37" t="s">
        <v>27</v>
      </c>
      <c r="J367" s="36" t="s">
        <v>25</v>
      </c>
      <c r="K367" s="36" t="s">
        <v>25</v>
      </c>
      <c r="L367" s="36" t="s">
        <v>25</v>
      </c>
      <c r="M367" s="36" t="str">
        <f t="shared" si="5"/>
        <v/>
      </c>
      <c r="N367" s="8"/>
      <c r="O367" s="8"/>
    </row>
    <row r="368" spans="1:15" ht="82.5" x14ac:dyDescent="0.2">
      <c r="A368" s="62">
        <v>338</v>
      </c>
      <c r="B368" s="63" t="s">
        <v>746</v>
      </c>
      <c r="C368" s="63" t="s">
        <v>747</v>
      </c>
      <c r="D368" s="62" t="s">
        <v>66</v>
      </c>
      <c r="E368" s="62" t="s">
        <v>67</v>
      </c>
      <c r="F368" s="64" t="s">
        <v>742</v>
      </c>
      <c r="G368" s="33">
        <v>2</v>
      </c>
      <c r="H368" s="34">
        <v>28415800</v>
      </c>
      <c r="I368" s="35">
        <v>7555000</v>
      </c>
      <c r="J368" s="36" t="s">
        <v>743</v>
      </c>
      <c r="K368" s="36" t="s">
        <v>70</v>
      </c>
      <c r="L368" s="36" t="s">
        <v>145</v>
      </c>
      <c r="M368" s="36">
        <f t="shared" si="5"/>
        <v>15110000</v>
      </c>
      <c r="N368" s="8"/>
      <c r="O368" s="8"/>
    </row>
    <row r="369" spans="1:15" ht="94.5" x14ac:dyDescent="0.2">
      <c r="A369" s="62">
        <v>339</v>
      </c>
      <c r="B369" s="63" t="s">
        <v>748</v>
      </c>
      <c r="C369" s="63" t="s">
        <v>749</v>
      </c>
      <c r="D369" s="62" t="s">
        <v>66</v>
      </c>
      <c r="E369" s="62" t="s">
        <v>67</v>
      </c>
      <c r="F369" s="64" t="s">
        <v>742</v>
      </c>
      <c r="G369" s="33">
        <v>3</v>
      </c>
      <c r="H369" s="34">
        <v>3492000</v>
      </c>
      <c r="I369" s="35">
        <v>1590000</v>
      </c>
      <c r="J369" s="36" t="s">
        <v>743</v>
      </c>
      <c r="K369" s="36" t="s">
        <v>70</v>
      </c>
      <c r="L369" s="36" t="s">
        <v>145</v>
      </c>
      <c r="M369" s="36">
        <f t="shared" si="5"/>
        <v>4770000</v>
      </c>
      <c r="N369" s="8"/>
      <c r="O369" s="8"/>
    </row>
    <row r="370" spans="1:15" ht="82.5" x14ac:dyDescent="0.2">
      <c r="A370" s="62">
        <v>340</v>
      </c>
      <c r="B370" s="63" t="s">
        <v>750</v>
      </c>
      <c r="C370" s="63" t="s">
        <v>751</v>
      </c>
      <c r="D370" s="62" t="s">
        <v>115</v>
      </c>
      <c r="E370" s="62" t="s">
        <v>67</v>
      </c>
      <c r="F370" s="64" t="s">
        <v>742</v>
      </c>
      <c r="G370" s="33">
        <v>4</v>
      </c>
      <c r="H370" s="34">
        <v>12114200</v>
      </c>
      <c r="I370" s="35">
        <v>2213000</v>
      </c>
      <c r="J370" s="36" t="s">
        <v>743</v>
      </c>
      <c r="K370" s="36" t="s">
        <v>752</v>
      </c>
      <c r="L370" s="36" t="s">
        <v>145</v>
      </c>
      <c r="M370" s="36">
        <f t="shared" si="5"/>
        <v>8852000</v>
      </c>
      <c r="N370" s="8"/>
      <c r="O370" s="8"/>
    </row>
    <row r="371" spans="1:15" ht="82.5" x14ac:dyDescent="0.2">
      <c r="A371" s="62">
        <v>341</v>
      </c>
      <c r="B371" s="63" t="s">
        <v>753</v>
      </c>
      <c r="C371" s="63" t="s">
        <v>634</v>
      </c>
      <c r="D371" s="62" t="s">
        <v>66</v>
      </c>
      <c r="E371" s="62" t="s">
        <v>19</v>
      </c>
      <c r="F371" s="64"/>
      <c r="G371" s="33">
        <v>1</v>
      </c>
      <c r="H371" s="34">
        <v>20000000</v>
      </c>
      <c r="I371" s="35">
        <v>20000000</v>
      </c>
      <c r="J371" s="36" t="s">
        <v>754</v>
      </c>
      <c r="K371" s="36" t="s">
        <v>70</v>
      </c>
      <c r="L371" s="36" t="s">
        <v>330</v>
      </c>
      <c r="M371" s="36">
        <f t="shared" si="5"/>
        <v>20000000</v>
      </c>
      <c r="N371" s="8"/>
      <c r="O371" s="8"/>
    </row>
    <row r="372" spans="1:15" ht="82.5" x14ac:dyDescent="0.2">
      <c r="A372" s="62">
        <v>342</v>
      </c>
      <c r="B372" s="63" t="s">
        <v>755</v>
      </c>
      <c r="C372" s="63" t="s">
        <v>634</v>
      </c>
      <c r="D372" s="62" t="s">
        <v>66</v>
      </c>
      <c r="E372" s="62" t="s">
        <v>19</v>
      </c>
      <c r="F372" s="64"/>
      <c r="G372" s="33">
        <v>1</v>
      </c>
      <c r="H372" s="34">
        <v>20000000</v>
      </c>
      <c r="I372" s="35">
        <v>16000000</v>
      </c>
      <c r="J372" s="36" t="s">
        <v>754</v>
      </c>
      <c r="K372" s="36" t="s">
        <v>70</v>
      </c>
      <c r="L372" s="36" t="s">
        <v>330</v>
      </c>
      <c r="M372" s="36">
        <f t="shared" si="5"/>
        <v>16000000</v>
      </c>
      <c r="N372" s="8"/>
      <c r="O372" s="8"/>
    </row>
    <row r="373" spans="1:15" ht="94.5" x14ac:dyDescent="0.2">
      <c r="A373" s="62">
        <v>343</v>
      </c>
      <c r="B373" s="63" t="s">
        <v>756</v>
      </c>
      <c r="C373" s="63" t="s">
        <v>757</v>
      </c>
      <c r="D373" s="62" t="s">
        <v>66</v>
      </c>
      <c r="E373" s="62" t="s">
        <v>67</v>
      </c>
      <c r="F373" s="64" t="s">
        <v>742</v>
      </c>
      <c r="G373" s="33">
        <v>2</v>
      </c>
      <c r="H373" s="34">
        <v>2205000</v>
      </c>
      <c r="I373" s="35">
        <v>1962000</v>
      </c>
      <c r="J373" s="36" t="s">
        <v>743</v>
      </c>
      <c r="K373" s="36" t="s">
        <v>744</v>
      </c>
      <c r="L373" s="36" t="s">
        <v>145</v>
      </c>
      <c r="M373" s="36">
        <f t="shared" si="5"/>
        <v>3924000</v>
      </c>
      <c r="N373" s="8"/>
      <c r="O373" s="8"/>
    </row>
    <row r="374" spans="1:15" x14ac:dyDescent="0.2">
      <c r="A374" s="62">
        <v>344</v>
      </c>
      <c r="B374" s="63" t="s">
        <v>758</v>
      </c>
      <c r="C374" s="63" t="s">
        <v>25</v>
      </c>
      <c r="D374" s="62" t="s">
        <v>18</v>
      </c>
      <c r="E374" s="62" t="s">
        <v>19</v>
      </c>
      <c r="F374" s="64"/>
      <c r="G374" s="33">
        <v>2</v>
      </c>
      <c r="H374" s="34">
        <v>409500</v>
      </c>
      <c r="I374" s="37" t="s">
        <v>27</v>
      </c>
      <c r="J374" s="36" t="s">
        <v>25</v>
      </c>
      <c r="K374" s="36" t="s">
        <v>25</v>
      </c>
      <c r="L374" s="36" t="s">
        <v>25</v>
      </c>
      <c r="M374" s="36" t="str">
        <f t="shared" si="5"/>
        <v/>
      </c>
      <c r="N374" s="8"/>
      <c r="O374" s="8"/>
    </row>
    <row r="375" spans="1:15" ht="82.5" x14ac:dyDescent="0.2">
      <c r="A375" s="62">
        <v>345</v>
      </c>
      <c r="B375" s="63" t="s">
        <v>759</v>
      </c>
      <c r="C375" s="63" t="s">
        <v>760</v>
      </c>
      <c r="D375" s="73" t="s">
        <v>115</v>
      </c>
      <c r="E375" s="62" t="s">
        <v>67</v>
      </c>
      <c r="F375" s="64" t="s">
        <v>742</v>
      </c>
      <c r="G375" s="33">
        <v>5</v>
      </c>
      <c r="H375" s="34">
        <v>5748300</v>
      </c>
      <c r="I375" s="35">
        <v>5305000</v>
      </c>
      <c r="J375" s="36" t="s">
        <v>743</v>
      </c>
      <c r="K375" s="36" t="s">
        <v>752</v>
      </c>
      <c r="L375" s="36" t="s">
        <v>145</v>
      </c>
      <c r="M375" s="36">
        <f t="shared" si="5"/>
        <v>26525000</v>
      </c>
      <c r="N375" s="8"/>
      <c r="O375" s="8"/>
    </row>
    <row r="376" spans="1:15" x14ac:dyDescent="0.2">
      <c r="A376" s="62">
        <v>346</v>
      </c>
      <c r="B376" s="63" t="s">
        <v>761</v>
      </c>
      <c r="C376" s="63" t="s">
        <v>25</v>
      </c>
      <c r="D376" s="62" t="s">
        <v>18</v>
      </c>
      <c r="E376" s="62" t="s">
        <v>19</v>
      </c>
      <c r="F376" s="64"/>
      <c r="G376" s="33">
        <v>20</v>
      </c>
      <c r="H376" s="34">
        <v>52500</v>
      </c>
      <c r="I376" s="37" t="s">
        <v>27</v>
      </c>
      <c r="J376" s="36" t="s">
        <v>25</v>
      </c>
      <c r="K376" s="36" t="s">
        <v>25</v>
      </c>
      <c r="L376" s="36" t="s">
        <v>25</v>
      </c>
      <c r="M376" s="36" t="str">
        <f t="shared" si="5"/>
        <v/>
      </c>
      <c r="N376" s="8"/>
      <c r="O376" s="8"/>
    </row>
    <row r="377" spans="1:15" x14ac:dyDescent="0.2">
      <c r="A377" s="62">
        <v>347</v>
      </c>
      <c r="B377" s="63" t="s">
        <v>762</v>
      </c>
      <c r="C377" s="63" t="s">
        <v>25</v>
      </c>
      <c r="D377" s="62" t="s">
        <v>18</v>
      </c>
      <c r="E377" s="62" t="s">
        <v>19</v>
      </c>
      <c r="F377" s="64"/>
      <c r="G377" s="33">
        <v>30</v>
      </c>
      <c r="H377" s="34">
        <v>52500</v>
      </c>
      <c r="I377" s="37" t="s">
        <v>27</v>
      </c>
      <c r="J377" s="36" t="s">
        <v>25</v>
      </c>
      <c r="K377" s="36" t="s">
        <v>25</v>
      </c>
      <c r="L377" s="36" t="s">
        <v>25</v>
      </c>
      <c r="M377" s="36" t="str">
        <f t="shared" si="5"/>
        <v/>
      </c>
      <c r="N377" s="8"/>
      <c r="O377" s="8"/>
    </row>
    <row r="378" spans="1:15" ht="82.5" x14ac:dyDescent="0.2">
      <c r="A378" s="62">
        <v>348</v>
      </c>
      <c r="B378" s="63" t="s">
        <v>763</v>
      </c>
      <c r="C378" s="63" t="s">
        <v>764</v>
      </c>
      <c r="D378" s="62" t="s">
        <v>66</v>
      </c>
      <c r="E378" s="62" t="s">
        <v>67</v>
      </c>
      <c r="F378" s="64" t="s">
        <v>742</v>
      </c>
      <c r="G378" s="33">
        <v>5</v>
      </c>
      <c r="H378" s="34">
        <v>32770000</v>
      </c>
      <c r="I378" s="35">
        <v>20440000</v>
      </c>
      <c r="J378" s="36" t="s">
        <v>743</v>
      </c>
      <c r="K378" s="36" t="s">
        <v>744</v>
      </c>
      <c r="L378" s="36" t="s">
        <v>145</v>
      </c>
      <c r="M378" s="36">
        <f t="shared" si="5"/>
        <v>102200000</v>
      </c>
      <c r="N378" s="8"/>
      <c r="O378" s="8"/>
    </row>
    <row r="379" spans="1:15" ht="141.75" x14ac:dyDescent="0.2">
      <c r="A379" s="62">
        <v>349</v>
      </c>
      <c r="B379" s="63" t="s">
        <v>765</v>
      </c>
      <c r="C379" s="63" t="s">
        <v>766</v>
      </c>
      <c r="D379" s="62" t="s">
        <v>66</v>
      </c>
      <c r="E379" s="62" t="s">
        <v>67</v>
      </c>
      <c r="F379" s="64" t="s">
        <v>742</v>
      </c>
      <c r="G379" s="33">
        <v>2</v>
      </c>
      <c r="H379" s="34">
        <v>23667000</v>
      </c>
      <c r="I379" s="35">
        <v>23667000</v>
      </c>
      <c r="J379" s="36" t="s">
        <v>743</v>
      </c>
      <c r="K379" s="36" t="s">
        <v>70</v>
      </c>
      <c r="L379" s="36" t="s">
        <v>145</v>
      </c>
      <c r="M379" s="36">
        <f t="shared" si="5"/>
        <v>47334000</v>
      </c>
      <c r="N379" s="8"/>
      <c r="O379" s="8"/>
    </row>
    <row r="380" spans="1:15" ht="31.5" x14ac:dyDescent="0.2">
      <c r="A380" s="74">
        <v>350</v>
      </c>
      <c r="B380" s="63" t="s">
        <v>767</v>
      </c>
      <c r="C380" s="63" t="s">
        <v>25</v>
      </c>
      <c r="D380" s="62" t="s">
        <v>18</v>
      </c>
      <c r="E380" s="75" t="s">
        <v>19</v>
      </c>
      <c r="F380" s="75"/>
      <c r="G380" s="33">
        <v>2</v>
      </c>
      <c r="H380" s="34">
        <v>76000</v>
      </c>
      <c r="I380" s="37" t="s">
        <v>27</v>
      </c>
      <c r="J380" s="36" t="s">
        <v>25</v>
      </c>
      <c r="K380" s="36" t="s">
        <v>25</v>
      </c>
      <c r="L380" s="36" t="s">
        <v>25</v>
      </c>
      <c r="M380" s="36" t="str">
        <f t="shared" si="5"/>
        <v/>
      </c>
      <c r="N380" s="8"/>
      <c r="O380" s="8"/>
    </row>
    <row r="381" spans="1:15" ht="94.5" x14ac:dyDescent="0.2">
      <c r="A381" s="76">
        <v>351</v>
      </c>
      <c r="B381" s="77" t="s">
        <v>768</v>
      </c>
      <c r="C381" s="63" t="s">
        <v>769</v>
      </c>
      <c r="D381" s="62" t="s">
        <v>66</v>
      </c>
      <c r="E381" s="73" t="s">
        <v>67</v>
      </c>
      <c r="F381" s="73" t="s">
        <v>742</v>
      </c>
      <c r="G381" s="33">
        <v>1</v>
      </c>
      <c r="H381" s="34">
        <v>54075000</v>
      </c>
      <c r="I381" s="35">
        <v>54075000</v>
      </c>
      <c r="J381" s="36" t="s">
        <v>743</v>
      </c>
      <c r="K381" s="36" t="s">
        <v>70</v>
      </c>
      <c r="L381" s="36" t="s">
        <v>145</v>
      </c>
      <c r="M381" s="36">
        <f t="shared" si="5"/>
        <v>54075000</v>
      </c>
      <c r="N381" s="8"/>
      <c r="O381" s="8"/>
    </row>
    <row r="382" spans="1:15" ht="82.5" x14ac:dyDescent="0.2">
      <c r="A382" s="76">
        <v>352</v>
      </c>
      <c r="B382" s="77" t="s">
        <v>770</v>
      </c>
      <c r="C382" s="63" t="s">
        <v>771</v>
      </c>
      <c r="D382" s="62" t="s">
        <v>66</v>
      </c>
      <c r="E382" s="73" t="s">
        <v>67</v>
      </c>
      <c r="F382" s="73" t="s">
        <v>742</v>
      </c>
      <c r="G382" s="33">
        <v>2</v>
      </c>
      <c r="H382" s="34">
        <v>7614600</v>
      </c>
      <c r="I382" s="35">
        <v>6565000</v>
      </c>
      <c r="J382" s="36" t="s">
        <v>743</v>
      </c>
      <c r="K382" s="36" t="s">
        <v>70</v>
      </c>
      <c r="L382" s="36" t="s">
        <v>145</v>
      </c>
      <c r="M382" s="36">
        <f t="shared" si="5"/>
        <v>13130000</v>
      </c>
      <c r="N382" s="8"/>
      <c r="O382" s="8"/>
    </row>
    <row r="383" spans="1:15" ht="31.5" x14ac:dyDescent="0.2">
      <c r="A383" s="76">
        <v>353</v>
      </c>
      <c r="B383" s="77" t="s">
        <v>772</v>
      </c>
      <c r="C383" s="63" t="s">
        <v>25</v>
      </c>
      <c r="D383" s="73" t="s">
        <v>18</v>
      </c>
      <c r="E383" s="73" t="s">
        <v>19</v>
      </c>
      <c r="F383" s="73"/>
      <c r="G383" s="33">
        <v>10</v>
      </c>
      <c r="H383" s="34">
        <v>7472100</v>
      </c>
      <c r="I383" s="37" t="s">
        <v>27</v>
      </c>
      <c r="J383" s="36" t="s">
        <v>25</v>
      </c>
      <c r="K383" s="36" t="s">
        <v>25</v>
      </c>
      <c r="L383" s="36" t="s">
        <v>25</v>
      </c>
      <c r="M383" s="36" t="str">
        <f t="shared" si="5"/>
        <v/>
      </c>
      <c r="N383" s="8"/>
      <c r="O383" s="8"/>
    </row>
    <row r="384" spans="1:15" ht="31.5" x14ac:dyDescent="0.2">
      <c r="A384" s="76">
        <v>354</v>
      </c>
      <c r="B384" s="77" t="s">
        <v>773</v>
      </c>
      <c r="C384" s="63" t="s">
        <v>25</v>
      </c>
      <c r="D384" s="73" t="s">
        <v>18</v>
      </c>
      <c r="E384" s="73" t="s">
        <v>19</v>
      </c>
      <c r="F384" s="73"/>
      <c r="G384" s="33">
        <v>10</v>
      </c>
      <c r="H384" s="34">
        <v>6641300</v>
      </c>
      <c r="I384" s="37" t="s">
        <v>27</v>
      </c>
      <c r="J384" s="36" t="s">
        <v>25</v>
      </c>
      <c r="K384" s="36" t="s">
        <v>25</v>
      </c>
      <c r="L384" s="36" t="s">
        <v>25</v>
      </c>
      <c r="M384" s="36" t="str">
        <f t="shared" si="5"/>
        <v/>
      </c>
      <c r="N384" s="8"/>
      <c r="O384" s="8"/>
    </row>
    <row r="385" spans="1:15" ht="31.5" x14ac:dyDescent="0.2">
      <c r="A385" s="76">
        <v>355</v>
      </c>
      <c r="B385" s="77" t="s">
        <v>774</v>
      </c>
      <c r="C385" s="63" t="s">
        <v>25</v>
      </c>
      <c r="D385" s="73" t="s">
        <v>18</v>
      </c>
      <c r="E385" s="73" t="s">
        <v>19</v>
      </c>
      <c r="F385" s="73"/>
      <c r="G385" s="33">
        <v>10</v>
      </c>
      <c r="H385" s="34">
        <v>6641300</v>
      </c>
      <c r="I385" s="37" t="s">
        <v>27</v>
      </c>
      <c r="J385" s="36" t="s">
        <v>25</v>
      </c>
      <c r="K385" s="36" t="s">
        <v>25</v>
      </c>
      <c r="L385" s="36" t="s">
        <v>25</v>
      </c>
      <c r="M385" s="36" t="str">
        <f t="shared" si="5"/>
        <v/>
      </c>
      <c r="N385" s="8"/>
      <c r="O385" s="8"/>
    </row>
    <row r="386" spans="1:15" ht="31.5" x14ac:dyDescent="0.2">
      <c r="A386" s="76">
        <v>356</v>
      </c>
      <c r="B386" s="77" t="s">
        <v>775</v>
      </c>
      <c r="C386" s="63" t="s">
        <v>25</v>
      </c>
      <c r="D386" s="73" t="s">
        <v>18</v>
      </c>
      <c r="E386" s="73" t="s">
        <v>19</v>
      </c>
      <c r="F386" s="73"/>
      <c r="G386" s="33">
        <v>5</v>
      </c>
      <c r="H386" s="34">
        <v>200000</v>
      </c>
      <c r="I386" s="37" t="s">
        <v>27</v>
      </c>
      <c r="J386" s="36" t="s">
        <v>25</v>
      </c>
      <c r="K386" s="36" t="s">
        <v>25</v>
      </c>
      <c r="L386" s="36" t="s">
        <v>25</v>
      </c>
      <c r="M386" s="36" t="str">
        <f t="shared" si="5"/>
        <v/>
      </c>
      <c r="N386" s="8"/>
      <c r="O386" s="8"/>
    </row>
    <row r="387" spans="1:15" ht="66" x14ac:dyDescent="0.2">
      <c r="A387" s="76">
        <v>357</v>
      </c>
      <c r="B387" s="77" t="s">
        <v>776</v>
      </c>
      <c r="C387" s="63" t="s">
        <v>777</v>
      </c>
      <c r="D387" s="73" t="s">
        <v>115</v>
      </c>
      <c r="E387" s="73" t="s">
        <v>646</v>
      </c>
      <c r="F387" s="73"/>
      <c r="G387" s="33">
        <v>5</v>
      </c>
      <c r="H387" s="34">
        <v>410000</v>
      </c>
      <c r="I387" s="35">
        <v>400000</v>
      </c>
      <c r="J387" s="36" t="s">
        <v>399</v>
      </c>
      <c r="K387" s="36" t="s">
        <v>400</v>
      </c>
      <c r="L387" s="36" t="s">
        <v>330</v>
      </c>
      <c r="M387" s="36">
        <f t="shared" si="5"/>
        <v>2000000</v>
      </c>
      <c r="N387" s="8"/>
      <c r="O387" s="8"/>
    </row>
    <row r="388" spans="1:15" ht="66" x14ac:dyDescent="0.2">
      <c r="A388" s="76">
        <v>358</v>
      </c>
      <c r="B388" s="77" t="s">
        <v>778</v>
      </c>
      <c r="C388" s="63" t="s">
        <v>779</v>
      </c>
      <c r="D388" s="62" t="s">
        <v>152</v>
      </c>
      <c r="E388" s="73" t="s">
        <v>19</v>
      </c>
      <c r="F388" s="73" t="s">
        <v>703</v>
      </c>
      <c r="G388" s="33">
        <v>50</v>
      </c>
      <c r="H388" s="34">
        <v>56910</v>
      </c>
      <c r="I388" s="35">
        <v>56910</v>
      </c>
      <c r="J388" s="36" t="s">
        <v>704</v>
      </c>
      <c r="K388" s="36" t="s">
        <v>156</v>
      </c>
      <c r="L388" s="36" t="s">
        <v>119</v>
      </c>
      <c r="M388" s="36">
        <f t="shared" si="5"/>
        <v>2845500</v>
      </c>
      <c r="N388" s="8"/>
      <c r="O388" s="8"/>
    </row>
    <row r="389" spans="1:15" x14ac:dyDescent="0.2">
      <c r="A389" s="76">
        <v>359</v>
      </c>
      <c r="B389" s="77" t="s">
        <v>780</v>
      </c>
      <c r="C389" s="63" t="s">
        <v>25</v>
      </c>
      <c r="D389" s="73" t="s">
        <v>18</v>
      </c>
      <c r="E389" s="73" t="s">
        <v>19</v>
      </c>
      <c r="F389" s="73" t="s">
        <v>781</v>
      </c>
      <c r="G389" s="33">
        <v>20</v>
      </c>
      <c r="H389" s="34">
        <v>52500</v>
      </c>
      <c r="I389" s="37" t="s">
        <v>27</v>
      </c>
      <c r="J389" s="36" t="s">
        <v>25</v>
      </c>
      <c r="K389" s="36" t="s">
        <v>25</v>
      </c>
      <c r="L389" s="36" t="s">
        <v>25</v>
      </c>
      <c r="M389" s="36" t="str">
        <f t="shared" si="5"/>
        <v/>
      </c>
      <c r="N389" s="8"/>
      <c r="O389" s="8"/>
    </row>
    <row r="390" spans="1:15" x14ac:dyDescent="0.2">
      <c r="A390" s="76">
        <v>360</v>
      </c>
      <c r="B390" s="77" t="s">
        <v>782</v>
      </c>
      <c r="C390" s="63" t="s">
        <v>25</v>
      </c>
      <c r="D390" s="73" t="s">
        <v>18</v>
      </c>
      <c r="E390" s="73" t="s">
        <v>19</v>
      </c>
      <c r="F390" s="73" t="s">
        <v>783</v>
      </c>
      <c r="G390" s="33">
        <v>10</v>
      </c>
      <c r="H390" s="34">
        <v>50400</v>
      </c>
      <c r="I390" s="37" t="s">
        <v>27</v>
      </c>
      <c r="J390" s="36" t="s">
        <v>25</v>
      </c>
      <c r="K390" s="36" t="s">
        <v>25</v>
      </c>
      <c r="L390" s="36" t="s">
        <v>25</v>
      </c>
      <c r="M390" s="36" t="str">
        <f t="shared" si="5"/>
        <v/>
      </c>
      <c r="N390" s="8"/>
      <c r="O390" s="8"/>
    </row>
    <row r="391" spans="1:15" x14ac:dyDescent="0.2">
      <c r="A391" s="76">
        <v>361</v>
      </c>
      <c r="B391" s="77" t="s">
        <v>784</v>
      </c>
      <c r="C391" s="63" t="s">
        <v>25</v>
      </c>
      <c r="D391" s="73" t="s">
        <v>18</v>
      </c>
      <c r="E391" s="73" t="s">
        <v>19</v>
      </c>
      <c r="F391" s="73"/>
      <c r="G391" s="33">
        <v>2</v>
      </c>
      <c r="H391" s="34">
        <v>1540000</v>
      </c>
      <c r="I391" s="37" t="s">
        <v>27</v>
      </c>
      <c r="J391" s="36" t="s">
        <v>25</v>
      </c>
      <c r="K391" s="36" t="s">
        <v>25</v>
      </c>
      <c r="L391" s="36" t="s">
        <v>25</v>
      </c>
      <c r="M391" s="36" t="str">
        <f t="shared" si="5"/>
        <v/>
      </c>
      <c r="N391" s="8"/>
      <c r="O391" s="8"/>
    </row>
    <row r="392" spans="1:15" x14ac:dyDescent="0.2">
      <c r="A392" s="76">
        <v>362</v>
      </c>
      <c r="B392" s="77" t="s">
        <v>785</v>
      </c>
      <c r="C392" s="63" t="s">
        <v>25</v>
      </c>
      <c r="D392" s="73" t="s">
        <v>18</v>
      </c>
      <c r="E392" s="73" t="s">
        <v>19</v>
      </c>
      <c r="F392" s="73"/>
      <c r="G392" s="33">
        <v>1</v>
      </c>
      <c r="H392" s="34">
        <v>55000</v>
      </c>
      <c r="I392" s="37" t="s">
        <v>27</v>
      </c>
      <c r="J392" s="36" t="s">
        <v>25</v>
      </c>
      <c r="K392" s="36" t="s">
        <v>25</v>
      </c>
      <c r="L392" s="36" t="s">
        <v>25</v>
      </c>
      <c r="M392" s="36" t="str">
        <f t="shared" si="5"/>
        <v/>
      </c>
      <c r="N392" s="8"/>
      <c r="O392" s="8"/>
    </row>
    <row r="393" spans="1:15" ht="31.5" x14ac:dyDescent="0.2">
      <c r="A393" s="76">
        <v>363</v>
      </c>
      <c r="B393" s="77" t="s">
        <v>786</v>
      </c>
      <c r="C393" s="63" t="s">
        <v>25</v>
      </c>
      <c r="D393" s="73" t="s">
        <v>18</v>
      </c>
      <c r="E393" s="73" t="s">
        <v>19</v>
      </c>
      <c r="F393" s="73"/>
      <c r="G393" s="33">
        <v>1</v>
      </c>
      <c r="H393" s="34">
        <v>15000000</v>
      </c>
      <c r="I393" s="37" t="s">
        <v>27</v>
      </c>
      <c r="J393" s="36" t="s">
        <v>25</v>
      </c>
      <c r="K393" s="36" t="s">
        <v>25</v>
      </c>
      <c r="L393" s="36" t="s">
        <v>25</v>
      </c>
      <c r="M393" s="36" t="str">
        <f t="shared" ref="M393:M456" si="6">IF(OR(I393="KTD",I393="VKH"),"",I393*G393)</f>
        <v/>
      </c>
      <c r="N393" s="8"/>
      <c r="O393" s="8"/>
    </row>
    <row r="394" spans="1:15" ht="94.5" x14ac:dyDescent="0.2">
      <c r="A394" s="76">
        <v>364</v>
      </c>
      <c r="B394" s="77" t="s">
        <v>787</v>
      </c>
      <c r="C394" s="63" t="s">
        <v>788</v>
      </c>
      <c r="D394" s="62" t="s">
        <v>66</v>
      </c>
      <c r="E394" s="73" t="s">
        <v>67</v>
      </c>
      <c r="F394" s="73" t="s">
        <v>742</v>
      </c>
      <c r="G394" s="33">
        <v>2</v>
      </c>
      <c r="H394" s="34">
        <v>16248000</v>
      </c>
      <c r="I394" s="35">
        <v>16248000</v>
      </c>
      <c r="J394" s="36" t="s">
        <v>743</v>
      </c>
      <c r="K394" s="36" t="s">
        <v>744</v>
      </c>
      <c r="L394" s="36" t="s">
        <v>145</v>
      </c>
      <c r="M394" s="36">
        <f t="shared" si="6"/>
        <v>32496000</v>
      </c>
      <c r="N394" s="8"/>
      <c r="O394" s="8"/>
    </row>
    <row r="395" spans="1:15" ht="82.5" x14ac:dyDescent="0.2">
      <c r="A395" s="76">
        <v>365</v>
      </c>
      <c r="B395" s="77" t="s">
        <v>789</v>
      </c>
      <c r="C395" s="63" t="s">
        <v>790</v>
      </c>
      <c r="D395" s="62" t="s">
        <v>66</v>
      </c>
      <c r="E395" s="73" t="s">
        <v>67</v>
      </c>
      <c r="F395" s="73" t="s">
        <v>742</v>
      </c>
      <c r="G395" s="33">
        <v>2</v>
      </c>
      <c r="H395" s="34">
        <v>48772400</v>
      </c>
      <c r="I395" s="35">
        <v>43830000</v>
      </c>
      <c r="J395" s="36" t="s">
        <v>743</v>
      </c>
      <c r="K395" s="36" t="s">
        <v>70</v>
      </c>
      <c r="L395" s="36" t="s">
        <v>145</v>
      </c>
      <c r="M395" s="36">
        <f t="shared" si="6"/>
        <v>87660000</v>
      </c>
      <c r="N395" s="8"/>
      <c r="O395" s="8"/>
    </row>
    <row r="396" spans="1:15" ht="141.75" x14ac:dyDescent="0.2">
      <c r="A396" s="76">
        <v>366</v>
      </c>
      <c r="B396" s="77" t="s">
        <v>791</v>
      </c>
      <c r="C396" s="63" t="s">
        <v>792</v>
      </c>
      <c r="D396" s="62" t="s">
        <v>66</v>
      </c>
      <c r="E396" s="73" t="s">
        <v>67</v>
      </c>
      <c r="F396" s="73" t="s">
        <v>742</v>
      </c>
      <c r="G396" s="33">
        <v>2</v>
      </c>
      <c r="H396" s="34">
        <v>35200400</v>
      </c>
      <c r="I396" s="35">
        <v>8198000</v>
      </c>
      <c r="J396" s="36" t="s">
        <v>743</v>
      </c>
      <c r="K396" s="36" t="s">
        <v>70</v>
      </c>
      <c r="L396" s="36" t="s">
        <v>145</v>
      </c>
      <c r="M396" s="36">
        <f t="shared" si="6"/>
        <v>16396000</v>
      </c>
      <c r="N396" s="8"/>
      <c r="O396" s="8"/>
    </row>
    <row r="397" spans="1:15" ht="82.5" x14ac:dyDescent="0.2">
      <c r="A397" s="76">
        <v>367</v>
      </c>
      <c r="B397" s="77" t="s">
        <v>793</v>
      </c>
      <c r="C397" s="63" t="s">
        <v>794</v>
      </c>
      <c r="D397" s="62" t="s">
        <v>66</v>
      </c>
      <c r="E397" s="73" t="s">
        <v>67</v>
      </c>
      <c r="F397" s="73" t="s">
        <v>742</v>
      </c>
      <c r="G397" s="33">
        <v>2</v>
      </c>
      <c r="H397" s="34">
        <v>6670300</v>
      </c>
      <c r="I397" s="35">
        <v>6670000</v>
      </c>
      <c r="J397" s="36" t="s">
        <v>743</v>
      </c>
      <c r="K397" s="36" t="s">
        <v>744</v>
      </c>
      <c r="L397" s="36" t="s">
        <v>145</v>
      </c>
      <c r="M397" s="36">
        <f t="shared" si="6"/>
        <v>13340000</v>
      </c>
      <c r="N397" s="8"/>
      <c r="O397" s="8"/>
    </row>
    <row r="398" spans="1:15" ht="82.5" x14ac:dyDescent="0.2">
      <c r="A398" s="76">
        <v>368</v>
      </c>
      <c r="B398" s="77" t="s">
        <v>795</v>
      </c>
      <c r="C398" s="63" t="s">
        <v>796</v>
      </c>
      <c r="D398" s="62" t="s">
        <v>66</v>
      </c>
      <c r="E398" s="73" t="s">
        <v>67</v>
      </c>
      <c r="F398" s="73" t="s">
        <v>742</v>
      </c>
      <c r="G398" s="33">
        <v>2</v>
      </c>
      <c r="H398" s="34">
        <v>9079600</v>
      </c>
      <c r="I398" s="35">
        <v>9079000</v>
      </c>
      <c r="J398" s="36" t="s">
        <v>743</v>
      </c>
      <c r="K398" s="36" t="s">
        <v>744</v>
      </c>
      <c r="L398" s="36" t="s">
        <v>145</v>
      </c>
      <c r="M398" s="36">
        <f t="shared" si="6"/>
        <v>18158000</v>
      </c>
      <c r="N398" s="8"/>
      <c r="O398" s="8"/>
    </row>
    <row r="399" spans="1:15" ht="82.5" x14ac:dyDescent="0.2">
      <c r="A399" s="76">
        <v>369</v>
      </c>
      <c r="B399" s="77" t="s">
        <v>797</v>
      </c>
      <c r="C399" s="63" t="s">
        <v>798</v>
      </c>
      <c r="D399" s="73" t="s">
        <v>115</v>
      </c>
      <c r="E399" s="73" t="s">
        <v>67</v>
      </c>
      <c r="F399" s="73" t="s">
        <v>742</v>
      </c>
      <c r="G399" s="33">
        <v>4</v>
      </c>
      <c r="H399" s="34">
        <v>5682000</v>
      </c>
      <c r="I399" s="35">
        <v>1204000</v>
      </c>
      <c r="J399" s="36" t="s">
        <v>743</v>
      </c>
      <c r="K399" s="36" t="s">
        <v>22</v>
      </c>
      <c r="L399" s="36" t="s">
        <v>145</v>
      </c>
      <c r="M399" s="36">
        <f t="shared" si="6"/>
        <v>4816000</v>
      </c>
      <c r="N399" s="8"/>
      <c r="O399" s="8"/>
    </row>
    <row r="400" spans="1:15" x14ac:dyDescent="0.2">
      <c r="A400" s="76">
        <v>370</v>
      </c>
      <c r="B400" s="77" t="s">
        <v>799</v>
      </c>
      <c r="C400" s="63" t="s">
        <v>25</v>
      </c>
      <c r="D400" s="73" t="s">
        <v>18</v>
      </c>
      <c r="E400" s="73" t="s">
        <v>19</v>
      </c>
      <c r="F400" s="73"/>
      <c r="G400" s="33">
        <v>2</v>
      </c>
      <c r="H400" s="34">
        <v>1515000</v>
      </c>
      <c r="I400" s="37" t="s">
        <v>27</v>
      </c>
      <c r="J400" s="36" t="s">
        <v>25</v>
      </c>
      <c r="K400" s="36" t="s">
        <v>25</v>
      </c>
      <c r="L400" s="36" t="s">
        <v>25</v>
      </c>
      <c r="M400" s="36" t="str">
        <f t="shared" si="6"/>
        <v/>
      </c>
      <c r="N400" s="8"/>
      <c r="O400" s="8"/>
    </row>
    <row r="401" spans="1:15" x14ac:dyDescent="0.2">
      <c r="A401" s="76">
        <v>371</v>
      </c>
      <c r="B401" s="77" t="s">
        <v>800</v>
      </c>
      <c r="C401" s="63" t="s">
        <v>25</v>
      </c>
      <c r="D401" s="73" t="s">
        <v>18</v>
      </c>
      <c r="E401" s="73" t="s">
        <v>19</v>
      </c>
      <c r="F401" s="73"/>
      <c r="G401" s="33">
        <v>10</v>
      </c>
      <c r="H401" s="34">
        <v>95000</v>
      </c>
      <c r="I401" s="37" t="s">
        <v>27</v>
      </c>
      <c r="J401" s="36" t="s">
        <v>25</v>
      </c>
      <c r="K401" s="36" t="s">
        <v>25</v>
      </c>
      <c r="L401" s="36" t="s">
        <v>25</v>
      </c>
      <c r="M401" s="36" t="str">
        <f t="shared" si="6"/>
        <v/>
      </c>
      <c r="N401" s="8"/>
      <c r="O401" s="8"/>
    </row>
    <row r="402" spans="1:15" ht="99" x14ac:dyDescent="0.2">
      <c r="A402" s="76">
        <v>372</v>
      </c>
      <c r="B402" s="77" t="s">
        <v>801</v>
      </c>
      <c r="C402" s="63" t="s">
        <v>801</v>
      </c>
      <c r="D402" s="73" t="s">
        <v>66</v>
      </c>
      <c r="E402" s="73" t="s">
        <v>32</v>
      </c>
      <c r="F402" s="73" t="s">
        <v>636</v>
      </c>
      <c r="G402" s="33">
        <v>1</v>
      </c>
      <c r="H402" s="34">
        <v>12000000</v>
      </c>
      <c r="I402" s="35">
        <v>12000000</v>
      </c>
      <c r="J402" s="36" t="s">
        <v>802</v>
      </c>
      <c r="K402" s="36" t="s">
        <v>79</v>
      </c>
      <c r="L402" s="36" t="s">
        <v>23</v>
      </c>
      <c r="M402" s="36">
        <f t="shared" si="6"/>
        <v>12000000</v>
      </c>
      <c r="N402" s="8"/>
      <c r="O402" s="8"/>
    </row>
    <row r="403" spans="1:15" x14ac:dyDescent="0.2">
      <c r="A403" s="76">
        <v>373</v>
      </c>
      <c r="B403" s="77" t="s">
        <v>803</v>
      </c>
      <c r="C403" s="63" t="s">
        <v>25</v>
      </c>
      <c r="D403" s="73" t="s">
        <v>18</v>
      </c>
      <c r="E403" s="73" t="s">
        <v>19</v>
      </c>
      <c r="F403" s="73"/>
      <c r="G403" s="33">
        <v>2</v>
      </c>
      <c r="H403" s="34">
        <v>10437000</v>
      </c>
      <c r="I403" s="37" t="s">
        <v>27</v>
      </c>
      <c r="J403" s="36" t="s">
        <v>25</v>
      </c>
      <c r="K403" s="36" t="s">
        <v>25</v>
      </c>
      <c r="L403" s="36" t="s">
        <v>25</v>
      </c>
      <c r="M403" s="36" t="str">
        <f t="shared" si="6"/>
        <v/>
      </c>
      <c r="N403" s="8"/>
      <c r="O403" s="8"/>
    </row>
    <row r="404" spans="1:15" ht="31.5" x14ac:dyDescent="0.2">
      <c r="A404" s="76">
        <v>374</v>
      </c>
      <c r="B404" s="77" t="s">
        <v>804</v>
      </c>
      <c r="C404" s="63" t="s">
        <v>25</v>
      </c>
      <c r="D404" s="73" t="s">
        <v>18</v>
      </c>
      <c r="E404" s="73" t="s">
        <v>19</v>
      </c>
      <c r="F404" s="73"/>
      <c r="G404" s="33">
        <v>5</v>
      </c>
      <c r="H404" s="34">
        <v>2457000</v>
      </c>
      <c r="I404" s="37" t="s">
        <v>27</v>
      </c>
      <c r="J404" s="36" t="s">
        <v>25</v>
      </c>
      <c r="K404" s="36" t="s">
        <v>25</v>
      </c>
      <c r="L404" s="36" t="s">
        <v>25</v>
      </c>
      <c r="M404" s="36" t="str">
        <f t="shared" si="6"/>
        <v/>
      </c>
      <c r="N404" s="8"/>
      <c r="O404" s="8"/>
    </row>
    <row r="405" spans="1:15" ht="47.25" x14ac:dyDescent="0.2">
      <c r="A405" s="76">
        <v>375</v>
      </c>
      <c r="B405" s="77" t="s">
        <v>805</v>
      </c>
      <c r="C405" s="63" t="s">
        <v>25</v>
      </c>
      <c r="D405" s="73" t="s">
        <v>18</v>
      </c>
      <c r="E405" s="73" t="s">
        <v>19</v>
      </c>
      <c r="F405" s="73"/>
      <c r="G405" s="33">
        <v>10</v>
      </c>
      <c r="H405" s="34">
        <v>2457000</v>
      </c>
      <c r="I405" s="37" t="s">
        <v>27</v>
      </c>
      <c r="J405" s="36" t="s">
        <v>25</v>
      </c>
      <c r="K405" s="36" t="s">
        <v>25</v>
      </c>
      <c r="L405" s="36" t="s">
        <v>25</v>
      </c>
      <c r="M405" s="36" t="str">
        <f t="shared" si="6"/>
        <v/>
      </c>
      <c r="N405" s="8"/>
      <c r="O405" s="8"/>
    </row>
    <row r="406" spans="1:15" ht="31.5" x14ac:dyDescent="0.2">
      <c r="A406" s="76">
        <v>376</v>
      </c>
      <c r="B406" s="77" t="s">
        <v>806</v>
      </c>
      <c r="C406" s="63" t="s">
        <v>25</v>
      </c>
      <c r="D406" s="73" t="s">
        <v>18</v>
      </c>
      <c r="E406" s="73" t="s">
        <v>19</v>
      </c>
      <c r="F406" s="73"/>
      <c r="G406" s="33">
        <v>2</v>
      </c>
      <c r="H406" s="34">
        <v>7392000</v>
      </c>
      <c r="I406" s="37" t="s">
        <v>27</v>
      </c>
      <c r="J406" s="36" t="s">
        <v>25</v>
      </c>
      <c r="K406" s="36" t="s">
        <v>25</v>
      </c>
      <c r="L406" s="36" t="s">
        <v>25</v>
      </c>
      <c r="M406" s="36" t="str">
        <f t="shared" si="6"/>
        <v/>
      </c>
      <c r="N406" s="8"/>
      <c r="O406" s="8"/>
    </row>
    <row r="407" spans="1:15" ht="82.5" x14ac:dyDescent="0.2">
      <c r="A407" s="76">
        <v>377</v>
      </c>
      <c r="B407" s="77" t="s">
        <v>807</v>
      </c>
      <c r="C407" s="63" t="s">
        <v>808</v>
      </c>
      <c r="D407" s="62" t="s">
        <v>66</v>
      </c>
      <c r="E407" s="73" t="s">
        <v>67</v>
      </c>
      <c r="F407" s="73" t="s">
        <v>742</v>
      </c>
      <c r="G407" s="33">
        <v>2</v>
      </c>
      <c r="H407" s="34">
        <v>3000000</v>
      </c>
      <c r="I407" s="35">
        <v>2815000</v>
      </c>
      <c r="J407" s="36" t="s">
        <v>743</v>
      </c>
      <c r="K407" s="36" t="s">
        <v>70</v>
      </c>
      <c r="L407" s="36" t="s">
        <v>145</v>
      </c>
      <c r="M407" s="36">
        <f t="shared" si="6"/>
        <v>5630000</v>
      </c>
      <c r="N407" s="8"/>
      <c r="O407" s="8"/>
    </row>
    <row r="408" spans="1:15" ht="82.5" x14ac:dyDescent="0.2">
      <c r="A408" s="76">
        <v>378</v>
      </c>
      <c r="B408" s="77" t="s">
        <v>809</v>
      </c>
      <c r="C408" s="63" t="s">
        <v>810</v>
      </c>
      <c r="D408" s="62" t="s">
        <v>66</v>
      </c>
      <c r="E408" s="73" t="s">
        <v>67</v>
      </c>
      <c r="F408" s="73" t="s">
        <v>742</v>
      </c>
      <c r="G408" s="33">
        <v>1</v>
      </c>
      <c r="H408" s="34">
        <v>20965000</v>
      </c>
      <c r="I408" s="35">
        <v>19928000</v>
      </c>
      <c r="J408" s="36" t="s">
        <v>743</v>
      </c>
      <c r="K408" s="36" t="s">
        <v>70</v>
      </c>
      <c r="L408" s="36" t="s">
        <v>145</v>
      </c>
      <c r="M408" s="36">
        <f t="shared" si="6"/>
        <v>19928000</v>
      </c>
      <c r="N408" s="8"/>
      <c r="O408" s="8"/>
    </row>
    <row r="409" spans="1:15" ht="82.5" x14ac:dyDescent="0.2">
      <c r="A409" s="76">
        <v>379</v>
      </c>
      <c r="B409" s="77" t="s">
        <v>811</v>
      </c>
      <c r="C409" s="63" t="s">
        <v>812</v>
      </c>
      <c r="D409" s="62" t="s">
        <v>66</v>
      </c>
      <c r="E409" s="73" t="s">
        <v>67</v>
      </c>
      <c r="F409" s="73" t="s">
        <v>742</v>
      </c>
      <c r="G409" s="33">
        <v>1</v>
      </c>
      <c r="H409" s="34">
        <v>10504900</v>
      </c>
      <c r="I409" s="35">
        <v>9985000</v>
      </c>
      <c r="J409" s="36" t="s">
        <v>743</v>
      </c>
      <c r="K409" s="36" t="s">
        <v>744</v>
      </c>
      <c r="L409" s="36" t="s">
        <v>145</v>
      </c>
      <c r="M409" s="36">
        <f t="shared" si="6"/>
        <v>9985000</v>
      </c>
      <c r="N409" s="8"/>
      <c r="O409" s="8"/>
    </row>
    <row r="410" spans="1:15" ht="82.5" x14ac:dyDescent="0.2">
      <c r="A410" s="76">
        <v>380</v>
      </c>
      <c r="B410" s="77" t="s">
        <v>813</v>
      </c>
      <c r="C410" s="63" t="s">
        <v>814</v>
      </c>
      <c r="D410" s="62" t="s">
        <v>66</v>
      </c>
      <c r="E410" s="73" t="s">
        <v>67</v>
      </c>
      <c r="F410" s="73" t="s">
        <v>742</v>
      </c>
      <c r="G410" s="33">
        <v>1</v>
      </c>
      <c r="H410" s="34">
        <v>20652100</v>
      </c>
      <c r="I410" s="35">
        <v>19632000</v>
      </c>
      <c r="J410" s="36" t="s">
        <v>743</v>
      </c>
      <c r="K410" s="36" t="s">
        <v>70</v>
      </c>
      <c r="L410" s="36" t="s">
        <v>145</v>
      </c>
      <c r="M410" s="36">
        <f t="shared" si="6"/>
        <v>19632000</v>
      </c>
      <c r="N410" s="8"/>
      <c r="O410" s="8"/>
    </row>
    <row r="411" spans="1:15" ht="82.5" x14ac:dyDescent="0.2">
      <c r="A411" s="76">
        <v>381</v>
      </c>
      <c r="B411" s="77" t="s">
        <v>815</v>
      </c>
      <c r="C411" s="63" t="s">
        <v>816</v>
      </c>
      <c r="D411" s="62" t="s">
        <v>66</v>
      </c>
      <c r="E411" s="73" t="s">
        <v>67</v>
      </c>
      <c r="F411" s="73" t="s">
        <v>742</v>
      </c>
      <c r="G411" s="33">
        <v>1</v>
      </c>
      <c r="H411" s="34">
        <v>36989000</v>
      </c>
      <c r="I411" s="35">
        <v>35164000</v>
      </c>
      <c r="J411" s="36" t="s">
        <v>743</v>
      </c>
      <c r="K411" s="36" t="s">
        <v>70</v>
      </c>
      <c r="L411" s="36" t="s">
        <v>145</v>
      </c>
      <c r="M411" s="36">
        <f t="shared" si="6"/>
        <v>35164000</v>
      </c>
      <c r="N411" s="8"/>
      <c r="O411" s="8"/>
    </row>
    <row r="412" spans="1:15" ht="31.5" x14ac:dyDescent="0.2">
      <c r="A412" s="76">
        <v>382</v>
      </c>
      <c r="B412" s="77" t="s">
        <v>817</v>
      </c>
      <c r="C412" s="63" t="s">
        <v>25</v>
      </c>
      <c r="D412" s="73" t="s">
        <v>18</v>
      </c>
      <c r="E412" s="73" t="s">
        <v>19</v>
      </c>
      <c r="F412" s="73"/>
      <c r="G412" s="33">
        <v>1</v>
      </c>
      <c r="H412" s="34">
        <v>1722000</v>
      </c>
      <c r="I412" s="37" t="s">
        <v>27</v>
      </c>
      <c r="J412" s="36" t="s">
        <v>25</v>
      </c>
      <c r="K412" s="36" t="s">
        <v>25</v>
      </c>
      <c r="L412" s="36" t="s">
        <v>25</v>
      </c>
      <c r="M412" s="36" t="str">
        <f t="shared" si="6"/>
        <v/>
      </c>
      <c r="N412" s="8"/>
      <c r="O412" s="8"/>
    </row>
    <row r="413" spans="1:15" ht="31.5" x14ac:dyDescent="0.2">
      <c r="A413" s="76">
        <v>383</v>
      </c>
      <c r="B413" s="77" t="s">
        <v>818</v>
      </c>
      <c r="C413" s="63" t="s">
        <v>25</v>
      </c>
      <c r="D413" s="73" t="s">
        <v>18</v>
      </c>
      <c r="E413" s="73" t="s">
        <v>19</v>
      </c>
      <c r="F413" s="73"/>
      <c r="G413" s="33">
        <v>1</v>
      </c>
      <c r="H413" s="34">
        <v>2121000</v>
      </c>
      <c r="I413" s="37" t="s">
        <v>27</v>
      </c>
      <c r="J413" s="36" t="s">
        <v>25</v>
      </c>
      <c r="K413" s="36" t="s">
        <v>25</v>
      </c>
      <c r="L413" s="36" t="s">
        <v>25</v>
      </c>
      <c r="M413" s="36" t="str">
        <f t="shared" si="6"/>
        <v/>
      </c>
      <c r="N413" s="8"/>
      <c r="O413" s="8"/>
    </row>
    <row r="414" spans="1:15" ht="31.5" x14ac:dyDescent="0.2">
      <c r="A414" s="76">
        <v>384</v>
      </c>
      <c r="B414" s="77" t="s">
        <v>819</v>
      </c>
      <c r="C414" s="63" t="s">
        <v>25</v>
      </c>
      <c r="D414" s="73" t="s">
        <v>18</v>
      </c>
      <c r="E414" s="73" t="s">
        <v>19</v>
      </c>
      <c r="F414" s="73"/>
      <c r="G414" s="33">
        <v>1</v>
      </c>
      <c r="H414" s="34">
        <v>2121000</v>
      </c>
      <c r="I414" s="37" t="s">
        <v>27</v>
      </c>
      <c r="J414" s="36" t="s">
        <v>25</v>
      </c>
      <c r="K414" s="36" t="s">
        <v>25</v>
      </c>
      <c r="L414" s="36" t="s">
        <v>25</v>
      </c>
      <c r="M414" s="36" t="str">
        <f t="shared" si="6"/>
        <v/>
      </c>
      <c r="N414" s="8"/>
      <c r="O414" s="8"/>
    </row>
    <row r="415" spans="1:15" x14ac:dyDescent="0.2">
      <c r="A415" s="76">
        <v>385</v>
      </c>
      <c r="B415" s="77" t="s">
        <v>820</v>
      </c>
      <c r="C415" s="63" t="s">
        <v>25</v>
      </c>
      <c r="D415" s="73" t="s">
        <v>18</v>
      </c>
      <c r="E415" s="73" t="s">
        <v>19</v>
      </c>
      <c r="F415" s="73"/>
      <c r="G415" s="33">
        <v>1</v>
      </c>
      <c r="H415" s="34">
        <v>1963500</v>
      </c>
      <c r="I415" s="37" t="s">
        <v>27</v>
      </c>
      <c r="J415" s="36" t="s">
        <v>25</v>
      </c>
      <c r="K415" s="36" t="s">
        <v>25</v>
      </c>
      <c r="L415" s="36" t="s">
        <v>25</v>
      </c>
      <c r="M415" s="36" t="str">
        <f t="shared" si="6"/>
        <v/>
      </c>
      <c r="N415" s="8"/>
      <c r="O415" s="8"/>
    </row>
    <row r="416" spans="1:15" x14ac:dyDescent="0.2">
      <c r="A416" s="76">
        <v>386</v>
      </c>
      <c r="B416" s="77" t="s">
        <v>821</v>
      </c>
      <c r="C416" s="63" t="s">
        <v>25</v>
      </c>
      <c r="D416" s="73" t="s">
        <v>18</v>
      </c>
      <c r="E416" s="73" t="s">
        <v>32</v>
      </c>
      <c r="F416" s="73"/>
      <c r="G416" s="33">
        <v>1</v>
      </c>
      <c r="H416" s="34">
        <v>1585500</v>
      </c>
      <c r="I416" s="37" t="s">
        <v>27</v>
      </c>
      <c r="J416" s="36" t="s">
        <v>25</v>
      </c>
      <c r="K416" s="36" t="s">
        <v>25</v>
      </c>
      <c r="L416" s="36" t="s">
        <v>25</v>
      </c>
      <c r="M416" s="36" t="str">
        <f t="shared" si="6"/>
        <v/>
      </c>
      <c r="N416" s="8"/>
      <c r="O416" s="8"/>
    </row>
    <row r="417" spans="1:15" x14ac:dyDescent="0.2">
      <c r="A417" s="76">
        <v>387</v>
      </c>
      <c r="B417" s="77" t="s">
        <v>822</v>
      </c>
      <c r="C417" s="63" t="s">
        <v>25</v>
      </c>
      <c r="D417" s="73" t="s">
        <v>18</v>
      </c>
      <c r="E417" s="73" t="s">
        <v>19</v>
      </c>
      <c r="F417" s="73"/>
      <c r="G417" s="33">
        <v>1</v>
      </c>
      <c r="H417" s="34">
        <v>1911000</v>
      </c>
      <c r="I417" s="37" t="s">
        <v>27</v>
      </c>
      <c r="J417" s="36" t="s">
        <v>25</v>
      </c>
      <c r="K417" s="36" t="s">
        <v>25</v>
      </c>
      <c r="L417" s="36" t="s">
        <v>25</v>
      </c>
      <c r="M417" s="36" t="str">
        <f t="shared" si="6"/>
        <v/>
      </c>
      <c r="N417" s="8"/>
      <c r="O417" s="8"/>
    </row>
    <row r="418" spans="1:15" x14ac:dyDescent="0.2">
      <c r="A418" s="76">
        <v>388</v>
      </c>
      <c r="B418" s="77" t="s">
        <v>823</v>
      </c>
      <c r="C418" s="63" t="s">
        <v>25</v>
      </c>
      <c r="D418" s="73" t="s">
        <v>18</v>
      </c>
      <c r="E418" s="73" t="s">
        <v>19</v>
      </c>
      <c r="F418" s="73"/>
      <c r="G418" s="33">
        <v>1</v>
      </c>
      <c r="H418" s="34">
        <v>2709000</v>
      </c>
      <c r="I418" s="37" t="s">
        <v>27</v>
      </c>
      <c r="J418" s="36" t="s">
        <v>25</v>
      </c>
      <c r="K418" s="36" t="s">
        <v>25</v>
      </c>
      <c r="L418" s="36" t="s">
        <v>25</v>
      </c>
      <c r="M418" s="36" t="str">
        <f t="shared" si="6"/>
        <v/>
      </c>
      <c r="N418" s="8"/>
      <c r="O418" s="8"/>
    </row>
    <row r="419" spans="1:15" ht="31.5" x14ac:dyDescent="0.2">
      <c r="A419" s="76">
        <v>389</v>
      </c>
      <c r="B419" s="77" t="s">
        <v>824</v>
      </c>
      <c r="C419" s="63" t="s">
        <v>25</v>
      </c>
      <c r="D419" s="73" t="s">
        <v>18</v>
      </c>
      <c r="E419" s="73" t="s">
        <v>19</v>
      </c>
      <c r="F419" s="73"/>
      <c r="G419" s="33">
        <v>2</v>
      </c>
      <c r="H419" s="34">
        <v>8410500</v>
      </c>
      <c r="I419" s="37" t="s">
        <v>27</v>
      </c>
      <c r="J419" s="36" t="s">
        <v>25</v>
      </c>
      <c r="K419" s="36" t="s">
        <v>25</v>
      </c>
      <c r="L419" s="36" t="s">
        <v>25</v>
      </c>
      <c r="M419" s="36" t="str">
        <f t="shared" si="6"/>
        <v/>
      </c>
      <c r="N419" s="8"/>
      <c r="O419" s="8"/>
    </row>
    <row r="420" spans="1:15" ht="31.5" x14ac:dyDescent="0.2">
      <c r="A420" s="76">
        <v>390</v>
      </c>
      <c r="B420" s="77" t="s">
        <v>825</v>
      </c>
      <c r="C420" s="63" t="s">
        <v>25</v>
      </c>
      <c r="D420" s="73" t="s">
        <v>18</v>
      </c>
      <c r="E420" s="73" t="s">
        <v>19</v>
      </c>
      <c r="F420" s="73"/>
      <c r="G420" s="33">
        <v>1</v>
      </c>
      <c r="H420" s="34">
        <v>5733000</v>
      </c>
      <c r="I420" s="37" t="s">
        <v>27</v>
      </c>
      <c r="J420" s="36" t="s">
        <v>25</v>
      </c>
      <c r="K420" s="36" t="s">
        <v>25</v>
      </c>
      <c r="L420" s="36" t="s">
        <v>25</v>
      </c>
      <c r="M420" s="36" t="str">
        <f t="shared" si="6"/>
        <v/>
      </c>
      <c r="N420" s="8"/>
      <c r="O420" s="8"/>
    </row>
    <row r="421" spans="1:15" ht="31.5" x14ac:dyDescent="0.2">
      <c r="A421" s="76">
        <v>391</v>
      </c>
      <c r="B421" s="77" t="s">
        <v>826</v>
      </c>
      <c r="C421" s="63" t="s">
        <v>25</v>
      </c>
      <c r="D421" s="73" t="s">
        <v>18</v>
      </c>
      <c r="E421" s="73" t="s">
        <v>19</v>
      </c>
      <c r="F421" s="73"/>
      <c r="G421" s="33">
        <v>1</v>
      </c>
      <c r="H421" s="34">
        <v>630000</v>
      </c>
      <c r="I421" s="37" t="s">
        <v>27</v>
      </c>
      <c r="J421" s="36" t="s">
        <v>25</v>
      </c>
      <c r="K421" s="36" t="s">
        <v>25</v>
      </c>
      <c r="L421" s="36" t="s">
        <v>25</v>
      </c>
      <c r="M421" s="36" t="str">
        <f t="shared" si="6"/>
        <v/>
      </c>
      <c r="N421" s="8"/>
      <c r="O421" s="8"/>
    </row>
    <row r="422" spans="1:15" ht="31.5" x14ac:dyDescent="0.2">
      <c r="A422" s="76">
        <v>392</v>
      </c>
      <c r="B422" s="77" t="s">
        <v>827</v>
      </c>
      <c r="C422" s="63" t="s">
        <v>25</v>
      </c>
      <c r="D422" s="73" t="s">
        <v>18</v>
      </c>
      <c r="E422" s="73" t="s">
        <v>19</v>
      </c>
      <c r="F422" s="73"/>
      <c r="G422" s="33">
        <v>1</v>
      </c>
      <c r="H422" s="34">
        <v>650000</v>
      </c>
      <c r="I422" s="37" t="s">
        <v>27</v>
      </c>
      <c r="J422" s="36" t="s">
        <v>25</v>
      </c>
      <c r="K422" s="36" t="s">
        <v>25</v>
      </c>
      <c r="L422" s="36" t="s">
        <v>25</v>
      </c>
      <c r="M422" s="36" t="str">
        <f t="shared" si="6"/>
        <v/>
      </c>
      <c r="N422" s="8"/>
      <c r="O422" s="8"/>
    </row>
    <row r="423" spans="1:15" ht="31.5" x14ac:dyDescent="0.2">
      <c r="A423" s="76">
        <v>393</v>
      </c>
      <c r="B423" s="77" t="s">
        <v>828</v>
      </c>
      <c r="C423" s="63" t="s">
        <v>25</v>
      </c>
      <c r="D423" s="73" t="s">
        <v>18</v>
      </c>
      <c r="E423" s="73" t="s">
        <v>19</v>
      </c>
      <c r="F423" s="73"/>
      <c r="G423" s="33">
        <v>1</v>
      </c>
      <c r="H423" s="34">
        <v>609000</v>
      </c>
      <c r="I423" s="37" t="s">
        <v>27</v>
      </c>
      <c r="J423" s="36" t="s">
        <v>25</v>
      </c>
      <c r="K423" s="36" t="s">
        <v>25</v>
      </c>
      <c r="L423" s="36" t="s">
        <v>25</v>
      </c>
      <c r="M423" s="36" t="str">
        <f t="shared" si="6"/>
        <v/>
      </c>
      <c r="N423" s="8"/>
      <c r="O423" s="8"/>
    </row>
    <row r="424" spans="1:15" ht="110.25" x14ac:dyDescent="0.2">
      <c r="A424" s="76">
        <v>394</v>
      </c>
      <c r="B424" s="77" t="s">
        <v>829</v>
      </c>
      <c r="C424" s="63" t="s">
        <v>830</v>
      </c>
      <c r="D424" s="73" t="s">
        <v>115</v>
      </c>
      <c r="E424" s="73" t="s">
        <v>67</v>
      </c>
      <c r="F424" s="73" t="s">
        <v>742</v>
      </c>
      <c r="G424" s="33">
        <v>1</v>
      </c>
      <c r="H424" s="34">
        <v>33982700</v>
      </c>
      <c r="I424" s="35">
        <v>30720000</v>
      </c>
      <c r="J424" s="36" t="s">
        <v>743</v>
      </c>
      <c r="K424" s="36" t="s">
        <v>22</v>
      </c>
      <c r="L424" s="36" t="s">
        <v>145</v>
      </c>
      <c r="M424" s="36">
        <f t="shared" si="6"/>
        <v>30720000</v>
      </c>
      <c r="N424" s="8"/>
      <c r="O424" s="8"/>
    </row>
    <row r="425" spans="1:15" ht="110.25" x14ac:dyDescent="0.2">
      <c r="A425" s="76">
        <v>395</v>
      </c>
      <c r="B425" s="77" t="s">
        <v>831</v>
      </c>
      <c r="C425" s="63" t="s">
        <v>832</v>
      </c>
      <c r="D425" s="73" t="s">
        <v>115</v>
      </c>
      <c r="E425" s="73" t="s">
        <v>67</v>
      </c>
      <c r="F425" s="73" t="s">
        <v>742</v>
      </c>
      <c r="G425" s="33">
        <v>1</v>
      </c>
      <c r="H425" s="34">
        <v>33982700</v>
      </c>
      <c r="I425" s="35">
        <v>30720000</v>
      </c>
      <c r="J425" s="36" t="s">
        <v>743</v>
      </c>
      <c r="K425" s="36" t="s">
        <v>22</v>
      </c>
      <c r="L425" s="36" t="s">
        <v>145</v>
      </c>
      <c r="M425" s="36">
        <f t="shared" si="6"/>
        <v>30720000</v>
      </c>
      <c r="N425" s="8"/>
      <c r="O425" s="8"/>
    </row>
    <row r="426" spans="1:15" ht="31.5" x14ac:dyDescent="0.2">
      <c r="A426" s="76">
        <v>396</v>
      </c>
      <c r="B426" s="77" t="s">
        <v>833</v>
      </c>
      <c r="C426" s="63" t="s">
        <v>25</v>
      </c>
      <c r="D426" s="73" t="s">
        <v>18</v>
      </c>
      <c r="E426" s="73" t="s">
        <v>19</v>
      </c>
      <c r="F426" s="73"/>
      <c r="G426" s="33">
        <v>1</v>
      </c>
      <c r="H426" s="34">
        <v>5775000</v>
      </c>
      <c r="I426" s="37" t="s">
        <v>27</v>
      </c>
      <c r="J426" s="36" t="s">
        <v>25</v>
      </c>
      <c r="K426" s="36" t="s">
        <v>25</v>
      </c>
      <c r="L426" s="36" t="s">
        <v>25</v>
      </c>
      <c r="M426" s="36" t="str">
        <f t="shared" si="6"/>
        <v/>
      </c>
      <c r="N426" s="8"/>
      <c r="O426" s="8"/>
    </row>
    <row r="427" spans="1:15" ht="31.5" x14ac:dyDescent="0.2">
      <c r="A427" s="76">
        <v>397</v>
      </c>
      <c r="B427" s="77" t="s">
        <v>834</v>
      </c>
      <c r="C427" s="63" t="s">
        <v>25</v>
      </c>
      <c r="D427" s="73" t="s">
        <v>18</v>
      </c>
      <c r="E427" s="73" t="s">
        <v>19</v>
      </c>
      <c r="F427" s="73"/>
      <c r="G427" s="33">
        <v>1</v>
      </c>
      <c r="H427" s="34">
        <v>4310000</v>
      </c>
      <c r="I427" s="37" t="s">
        <v>27</v>
      </c>
      <c r="J427" s="36" t="s">
        <v>25</v>
      </c>
      <c r="K427" s="36" t="s">
        <v>25</v>
      </c>
      <c r="L427" s="36" t="s">
        <v>25</v>
      </c>
      <c r="M427" s="36" t="str">
        <f t="shared" si="6"/>
        <v/>
      </c>
      <c r="N427" s="8"/>
      <c r="O427" s="8"/>
    </row>
    <row r="428" spans="1:15" ht="31.5" x14ac:dyDescent="0.2">
      <c r="A428" s="76">
        <v>398</v>
      </c>
      <c r="B428" s="77" t="s">
        <v>835</v>
      </c>
      <c r="C428" s="63" t="s">
        <v>25</v>
      </c>
      <c r="D428" s="73" t="s">
        <v>18</v>
      </c>
      <c r="E428" s="73" t="s">
        <v>19</v>
      </c>
      <c r="F428" s="73"/>
      <c r="G428" s="33">
        <v>2</v>
      </c>
      <c r="H428" s="34">
        <v>787500</v>
      </c>
      <c r="I428" s="37" t="s">
        <v>27</v>
      </c>
      <c r="J428" s="36" t="s">
        <v>25</v>
      </c>
      <c r="K428" s="36" t="s">
        <v>25</v>
      </c>
      <c r="L428" s="36" t="s">
        <v>25</v>
      </c>
      <c r="M428" s="36" t="str">
        <f t="shared" si="6"/>
        <v/>
      </c>
      <c r="N428" s="8"/>
      <c r="O428" s="8"/>
    </row>
    <row r="429" spans="1:15" ht="31.5" x14ac:dyDescent="0.2">
      <c r="A429" s="76">
        <v>399</v>
      </c>
      <c r="B429" s="77" t="s">
        <v>836</v>
      </c>
      <c r="C429" s="63" t="s">
        <v>25</v>
      </c>
      <c r="D429" s="73" t="s">
        <v>18</v>
      </c>
      <c r="E429" s="73" t="s">
        <v>19</v>
      </c>
      <c r="F429" s="73"/>
      <c r="G429" s="33">
        <v>2</v>
      </c>
      <c r="H429" s="34">
        <v>1060500</v>
      </c>
      <c r="I429" s="37" t="s">
        <v>27</v>
      </c>
      <c r="J429" s="36" t="s">
        <v>25</v>
      </c>
      <c r="K429" s="36" t="s">
        <v>25</v>
      </c>
      <c r="L429" s="36" t="s">
        <v>25</v>
      </c>
      <c r="M429" s="36" t="str">
        <f t="shared" si="6"/>
        <v/>
      </c>
      <c r="N429" s="8"/>
      <c r="O429" s="8"/>
    </row>
    <row r="430" spans="1:15" ht="82.5" x14ac:dyDescent="0.2">
      <c r="A430" s="76">
        <v>400</v>
      </c>
      <c r="B430" s="77" t="s">
        <v>837</v>
      </c>
      <c r="C430" s="63" t="s">
        <v>838</v>
      </c>
      <c r="D430" s="62" t="s">
        <v>66</v>
      </c>
      <c r="E430" s="73" t="s">
        <v>67</v>
      </c>
      <c r="F430" s="73" t="s">
        <v>742</v>
      </c>
      <c r="G430" s="33">
        <v>1</v>
      </c>
      <c r="H430" s="34">
        <v>2100000</v>
      </c>
      <c r="I430" s="35">
        <v>1982000</v>
      </c>
      <c r="J430" s="36" t="s">
        <v>743</v>
      </c>
      <c r="K430" s="36" t="s">
        <v>70</v>
      </c>
      <c r="L430" s="36" t="s">
        <v>145</v>
      </c>
      <c r="M430" s="36">
        <f t="shared" si="6"/>
        <v>1982000</v>
      </c>
      <c r="N430" s="8"/>
      <c r="O430" s="8"/>
    </row>
    <row r="431" spans="1:15" x14ac:dyDescent="0.2">
      <c r="A431" s="76">
        <v>401</v>
      </c>
      <c r="B431" s="77" t="s">
        <v>839</v>
      </c>
      <c r="C431" s="63" t="s">
        <v>25</v>
      </c>
      <c r="D431" s="73" t="s">
        <v>18</v>
      </c>
      <c r="E431" s="73" t="s">
        <v>19</v>
      </c>
      <c r="F431" s="73"/>
      <c r="G431" s="33">
        <v>1</v>
      </c>
      <c r="H431" s="34">
        <v>661500</v>
      </c>
      <c r="I431" s="37" t="s">
        <v>27</v>
      </c>
      <c r="J431" s="36" t="s">
        <v>25</v>
      </c>
      <c r="K431" s="36" t="s">
        <v>25</v>
      </c>
      <c r="L431" s="36" t="s">
        <v>25</v>
      </c>
      <c r="M431" s="36" t="str">
        <f t="shared" si="6"/>
        <v/>
      </c>
      <c r="N431" s="8"/>
      <c r="O431" s="8"/>
    </row>
    <row r="432" spans="1:15" ht="31.5" x14ac:dyDescent="0.2">
      <c r="A432" s="76">
        <v>402</v>
      </c>
      <c r="B432" s="77" t="s">
        <v>840</v>
      </c>
      <c r="C432" s="63" t="s">
        <v>25</v>
      </c>
      <c r="D432" s="73" t="s">
        <v>18</v>
      </c>
      <c r="E432" s="73" t="s">
        <v>19</v>
      </c>
      <c r="F432" s="73"/>
      <c r="G432" s="33">
        <v>2</v>
      </c>
      <c r="H432" s="34">
        <v>1102500</v>
      </c>
      <c r="I432" s="37" t="s">
        <v>27</v>
      </c>
      <c r="J432" s="36" t="s">
        <v>25</v>
      </c>
      <c r="K432" s="36" t="s">
        <v>25</v>
      </c>
      <c r="L432" s="36" t="s">
        <v>25</v>
      </c>
      <c r="M432" s="36" t="str">
        <f t="shared" si="6"/>
        <v/>
      </c>
      <c r="N432" s="8"/>
      <c r="O432" s="8"/>
    </row>
    <row r="433" spans="1:15" ht="82.5" x14ac:dyDescent="0.2">
      <c r="A433" s="76">
        <v>403</v>
      </c>
      <c r="B433" s="77" t="s">
        <v>841</v>
      </c>
      <c r="C433" s="63" t="s">
        <v>842</v>
      </c>
      <c r="D433" s="62" t="s">
        <v>66</v>
      </c>
      <c r="E433" s="73" t="s">
        <v>67</v>
      </c>
      <c r="F433" s="73" t="s">
        <v>742</v>
      </c>
      <c r="G433" s="33">
        <v>1</v>
      </c>
      <c r="H433" s="34">
        <v>28219500</v>
      </c>
      <c r="I433" s="35">
        <v>25510000</v>
      </c>
      <c r="J433" s="36" t="s">
        <v>743</v>
      </c>
      <c r="K433" s="36" t="s">
        <v>744</v>
      </c>
      <c r="L433" s="36" t="s">
        <v>145</v>
      </c>
      <c r="M433" s="36">
        <f t="shared" si="6"/>
        <v>25510000</v>
      </c>
      <c r="N433" s="8"/>
      <c r="O433" s="8"/>
    </row>
    <row r="434" spans="1:15" ht="82.5" x14ac:dyDescent="0.2">
      <c r="A434" s="76">
        <v>404</v>
      </c>
      <c r="B434" s="77" t="s">
        <v>843</v>
      </c>
      <c r="C434" s="63" t="s">
        <v>844</v>
      </c>
      <c r="D434" s="62" t="s">
        <v>66</v>
      </c>
      <c r="E434" s="73" t="s">
        <v>67</v>
      </c>
      <c r="F434" s="73" t="s">
        <v>742</v>
      </c>
      <c r="G434" s="33">
        <v>1</v>
      </c>
      <c r="H434" s="34">
        <v>29037200</v>
      </c>
      <c r="I434" s="35">
        <v>26250000</v>
      </c>
      <c r="J434" s="36" t="s">
        <v>743</v>
      </c>
      <c r="K434" s="36" t="s">
        <v>744</v>
      </c>
      <c r="L434" s="36" t="s">
        <v>145</v>
      </c>
      <c r="M434" s="36">
        <f t="shared" si="6"/>
        <v>26250000</v>
      </c>
      <c r="N434" s="8"/>
      <c r="O434" s="8"/>
    </row>
    <row r="435" spans="1:15" ht="82.5" x14ac:dyDescent="0.2">
      <c r="A435" s="76">
        <v>405</v>
      </c>
      <c r="B435" s="77" t="s">
        <v>845</v>
      </c>
      <c r="C435" s="63" t="s">
        <v>846</v>
      </c>
      <c r="D435" s="62" t="s">
        <v>66</v>
      </c>
      <c r="E435" s="73" t="s">
        <v>67</v>
      </c>
      <c r="F435" s="73" t="s">
        <v>742</v>
      </c>
      <c r="G435" s="33">
        <v>1</v>
      </c>
      <c r="H435" s="34">
        <v>28219500</v>
      </c>
      <c r="I435" s="35">
        <v>25510000</v>
      </c>
      <c r="J435" s="36" t="s">
        <v>743</v>
      </c>
      <c r="K435" s="36" t="s">
        <v>744</v>
      </c>
      <c r="L435" s="36" t="s">
        <v>145</v>
      </c>
      <c r="M435" s="36">
        <f t="shared" si="6"/>
        <v>25510000</v>
      </c>
      <c r="N435" s="8"/>
      <c r="O435" s="8"/>
    </row>
    <row r="436" spans="1:15" ht="82.5" x14ac:dyDescent="0.2">
      <c r="A436" s="76">
        <v>406</v>
      </c>
      <c r="B436" s="77" t="s">
        <v>847</v>
      </c>
      <c r="C436" s="63" t="s">
        <v>848</v>
      </c>
      <c r="D436" s="62" t="s">
        <v>66</v>
      </c>
      <c r="E436" s="73" t="s">
        <v>67</v>
      </c>
      <c r="F436" s="73" t="s">
        <v>742</v>
      </c>
      <c r="G436" s="33">
        <v>1</v>
      </c>
      <c r="H436" s="34">
        <v>29037200</v>
      </c>
      <c r="I436" s="35">
        <v>26250000</v>
      </c>
      <c r="J436" s="36" t="s">
        <v>743</v>
      </c>
      <c r="K436" s="36" t="s">
        <v>744</v>
      </c>
      <c r="L436" s="36" t="s">
        <v>145</v>
      </c>
      <c r="M436" s="36">
        <f t="shared" si="6"/>
        <v>26250000</v>
      </c>
      <c r="N436" s="8"/>
      <c r="O436" s="8"/>
    </row>
    <row r="437" spans="1:15" ht="82.5" x14ac:dyDescent="0.2">
      <c r="A437" s="76">
        <v>407</v>
      </c>
      <c r="B437" s="77" t="s">
        <v>849</v>
      </c>
      <c r="C437" s="63" t="s">
        <v>850</v>
      </c>
      <c r="D437" s="73" t="s">
        <v>115</v>
      </c>
      <c r="E437" s="73" t="s">
        <v>67</v>
      </c>
      <c r="F437" s="73" t="s">
        <v>742</v>
      </c>
      <c r="G437" s="33">
        <v>2</v>
      </c>
      <c r="H437" s="34">
        <v>661500</v>
      </c>
      <c r="I437" s="35">
        <v>518000</v>
      </c>
      <c r="J437" s="36" t="s">
        <v>743</v>
      </c>
      <c r="K437" s="36" t="s">
        <v>22</v>
      </c>
      <c r="L437" s="36" t="s">
        <v>145</v>
      </c>
      <c r="M437" s="36">
        <f t="shared" si="6"/>
        <v>1036000</v>
      </c>
      <c r="N437" s="8"/>
      <c r="O437" s="8"/>
    </row>
    <row r="438" spans="1:15" x14ac:dyDescent="0.2">
      <c r="A438" s="76">
        <v>408</v>
      </c>
      <c r="B438" s="77" t="s">
        <v>851</v>
      </c>
      <c r="C438" s="63" t="s">
        <v>25</v>
      </c>
      <c r="D438" s="73" t="s">
        <v>18</v>
      </c>
      <c r="E438" s="73" t="s">
        <v>19</v>
      </c>
      <c r="F438" s="73"/>
      <c r="G438" s="33">
        <v>5</v>
      </c>
      <c r="H438" s="34">
        <v>1650000</v>
      </c>
      <c r="I438" s="37" t="s">
        <v>27</v>
      </c>
      <c r="J438" s="36" t="s">
        <v>25</v>
      </c>
      <c r="K438" s="36" t="s">
        <v>25</v>
      </c>
      <c r="L438" s="36" t="s">
        <v>25</v>
      </c>
      <c r="M438" s="36" t="str">
        <f t="shared" si="6"/>
        <v/>
      </c>
      <c r="N438" s="8"/>
      <c r="O438" s="8"/>
    </row>
    <row r="439" spans="1:15" x14ac:dyDescent="0.2">
      <c r="A439" s="76">
        <v>409</v>
      </c>
      <c r="B439" s="77" t="s">
        <v>852</v>
      </c>
      <c r="C439" s="63" t="s">
        <v>25</v>
      </c>
      <c r="D439" s="73" t="s">
        <v>18</v>
      </c>
      <c r="E439" s="73" t="s">
        <v>19</v>
      </c>
      <c r="F439" s="73"/>
      <c r="G439" s="33">
        <v>16</v>
      </c>
      <c r="H439" s="34">
        <v>294000</v>
      </c>
      <c r="I439" s="37" t="s">
        <v>27</v>
      </c>
      <c r="J439" s="36" t="s">
        <v>25</v>
      </c>
      <c r="K439" s="36" t="s">
        <v>25</v>
      </c>
      <c r="L439" s="36" t="s">
        <v>25</v>
      </c>
      <c r="M439" s="36" t="str">
        <f t="shared" si="6"/>
        <v/>
      </c>
      <c r="N439" s="8"/>
      <c r="O439" s="8"/>
    </row>
    <row r="440" spans="1:15" ht="66" x14ac:dyDescent="0.2">
      <c r="A440" s="76">
        <v>410</v>
      </c>
      <c r="B440" s="77" t="s">
        <v>853</v>
      </c>
      <c r="C440" s="63" t="s">
        <v>854</v>
      </c>
      <c r="D440" s="73" t="s">
        <v>152</v>
      </c>
      <c r="E440" s="73" t="s">
        <v>47</v>
      </c>
      <c r="F440" s="73" t="s">
        <v>629</v>
      </c>
      <c r="G440" s="33">
        <v>30</v>
      </c>
      <c r="H440" s="34">
        <v>125000</v>
      </c>
      <c r="I440" s="35">
        <v>125000</v>
      </c>
      <c r="J440" s="36" t="s">
        <v>617</v>
      </c>
      <c r="K440" s="36" t="s">
        <v>618</v>
      </c>
      <c r="L440" s="36" t="s">
        <v>50</v>
      </c>
      <c r="M440" s="36">
        <f t="shared" si="6"/>
        <v>3750000</v>
      </c>
      <c r="N440" s="8"/>
      <c r="O440" s="8"/>
    </row>
    <row r="441" spans="1:15" ht="66" x14ac:dyDescent="0.2">
      <c r="A441" s="76">
        <v>411</v>
      </c>
      <c r="B441" s="77" t="s">
        <v>855</v>
      </c>
      <c r="C441" s="63" t="s">
        <v>856</v>
      </c>
      <c r="D441" s="73" t="s">
        <v>115</v>
      </c>
      <c r="E441" s="73" t="s">
        <v>47</v>
      </c>
      <c r="F441" s="73" t="s">
        <v>666</v>
      </c>
      <c r="G441" s="33">
        <v>8</v>
      </c>
      <c r="H441" s="34">
        <v>1200000</v>
      </c>
      <c r="I441" s="35">
        <v>1200000</v>
      </c>
      <c r="J441" s="36" t="s">
        <v>254</v>
      </c>
      <c r="K441" s="36" t="s">
        <v>255</v>
      </c>
      <c r="L441" s="36" t="s">
        <v>50</v>
      </c>
      <c r="M441" s="36">
        <f t="shared" si="6"/>
        <v>9600000</v>
      </c>
      <c r="N441" s="8"/>
      <c r="O441" s="8"/>
    </row>
    <row r="442" spans="1:15" ht="99" x14ac:dyDescent="0.2">
      <c r="A442" s="76">
        <v>412</v>
      </c>
      <c r="B442" s="77" t="s">
        <v>857</v>
      </c>
      <c r="C442" s="63" t="s">
        <v>858</v>
      </c>
      <c r="D442" s="73" t="s">
        <v>66</v>
      </c>
      <c r="E442" s="73" t="s">
        <v>19</v>
      </c>
      <c r="F442" s="73" t="s">
        <v>636</v>
      </c>
      <c r="G442" s="33">
        <v>12</v>
      </c>
      <c r="H442" s="34">
        <v>2520000</v>
      </c>
      <c r="I442" s="35">
        <v>2250000</v>
      </c>
      <c r="J442" s="36" t="s">
        <v>699</v>
      </c>
      <c r="K442" s="36" t="s">
        <v>70</v>
      </c>
      <c r="L442" s="36" t="s">
        <v>23</v>
      </c>
      <c r="M442" s="36">
        <f t="shared" si="6"/>
        <v>27000000</v>
      </c>
      <c r="N442" s="8"/>
      <c r="O442" s="8"/>
    </row>
    <row r="443" spans="1:15" ht="66" x14ac:dyDescent="0.2">
      <c r="A443" s="76">
        <v>413</v>
      </c>
      <c r="B443" s="77" t="s">
        <v>859</v>
      </c>
      <c r="C443" s="63" t="s">
        <v>860</v>
      </c>
      <c r="D443" s="73" t="s">
        <v>115</v>
      </c>
      <c r="E443" s="73" t="s">
        <v>19</v>
      </c>
      <c r="F443" s="73" t="s">
        <v>861</v>
      </c>
      <c r="G443" s="33">
        <v>60</v>
      </c>
      <c r="H443" s="34">
        <v>340000</v>
      </c>
      <c r="I443" s="35">
        <v>315000</v>
      </c>
      <c r="J443" s="36" t="s">
        <v>399</v>
      </c>
      <c r="K443" s="36" t="s">
        <v>400</v>
      </c>
      <c r="L443" s="36" t="s">
        <v>330</v>
      </c>
      <c r="M443" s="36">
        <f t="shared" si="6"/>
        <v>18900000</v>
      </c>
      <c r="N443" s="8"/>
      <c r="O443" s="8"/>
    </row>
    <row r="444" spans="1:15" ht="63" x14ac:dyDescent="0.2">
      <c r="A444" s="76">
        <v>414</v>
      </c>
      <c r="B444" s="77" t="s">
        <v>862</v>
      </c>
      <c r="C444" s="63" t="s">
        <v>25</v>
      </c>
      <c r="D444" s="73" t="s">
        <v>18</v>
      </c>
      <c r="E444" s="73" t="s">
        <v>19</v>
      </c>
      <c r="F444" s="73" t="s">
        <v>863</v>
      </c>
      <c r="G444" s="33">
        <v>20</v>
      </c>
      <c r="H444" s="34">
        <v>779000</v>
      </c>
      <c r="I444" s="37" t="s">
        <v>27</v>
      </c>
      <c r="J444" s="36" t="s">
        <v>25</v>
      </c>
      <c r="K444" s="36" t="s">
        <v>25</v>
      </c>
      <c r="L444" s="36" t="s">
        <v>25</v>
      </c>
      <c r="M444" s="36" t="str">
        <f t="shared" si="6"/>
        <v/>
      </c>
      <c r="N444" s="8"/>
      <c r="O444" s="8"/>
    </row>
    <row r="445" spans="1:15" x14ac:dyDescent="0.2">
      <c r="A445" s="76">
        <v>415</v>
      </c>
      <c r="B445" s="77" t="s">
        <v>864</v>
      </c>
      <c r="C445" s="63" t="s">
        <v>25</v>
      </c>
      <c r="D445" s="73" t="s">
        <v>18</v>
      </c>
      <c r="E445" s="73" t="s">
        <v>19</v>
      </c>
      <c r="F445" s="73"/>
      <c r="G445" s="33">
        <v>30</v>
      </c>
      <c r="H445" s="34">
        <v>52500</v>
      </c>
      <c r="I445" s="37" t="s">
        <v>27</v>
      </c>
      <c r="J445" s="36" t="s">
        <v>25</v>
      </c>
      <c r="K445" s="36" t="s">
        <v>25</v>
      </c>
      <c r="L445" s="36" t="s">
        <v>25</v>
      </c>
      <c r="M445" s="36" t="str">
        <f t="shared" si="6"/>
        <v/>
      </c>
      <c r="N445" s="8"/>
      <c r="O445" s="8"/>
    </row>
    <row r="446" spans="1:15" x14ac:dyDescent="0.2">
      <c r="A446" s="76">
        <v>416</v>
      </c>
      <c r="B446" s="77" t="s">
        <v>865</v>
      </c>
      <c r="C446" s="63" t="s">
        <v>25</v>
      </c>
      <c r="D446" s="73" t="s">
        <v>18</v>
      </c>
      <c r="E446" s="73" t="s">
        <v>19</v>
      </c>
      <c r="F446" s="73"/>
      <c r="G446" s="33">
        <v>45</v>
      </c>
      <c r="H446" s="34">
        <v>84000</v>
      </c>
      <c r="I446" s="37" t="s">
        <v>27</v>
      </c>
      <c r="J446" s="36" t="s">
        <v>25</v>
      </c>
      <c r="K446" s="36" t="s">
        <v>25</v>
      </c>
      <c r="L446" s="36" t="s">
        <v>25</v>
      </c>
      <c r="M446" s="36" t="str">
        <f t="shared" si="6"/>
        <v/>
      </c>
      <c r="N446" s="8"/>
      <c r="O446" s="8"/>
    </row>
    <row r="447" spans="1:15" x14ac:dyDescent="0.2">
      <c r="A447" s="76">
        <v>417</v>
      </c>
      <c r="B447" s="77" t="s">
        <v>866</v>
      </c>
      <c r="C447" s="63" t="s">
        <v>25</v>
      </c>
      <c r="D447" s="73" t="s">
        <v>18</v>
      </c>
      <c r="E447" s="73" t="s">
        <v>19</v>
      </c>
      <c r="F447" s="73"/>
      <c r="G447" s="33">
        <v>50</v>
      </c>
      <c r="H447" s="34">
        <v>22050</v>
      </c>
      <c r="I447" s="37" t="s">
        <v>27</v>
      </c>
      <c r="J447" s="36" t="s">
        <v>25</v>
      </c>
      <c r="K447" s="36" t="s">
        <v>25</v>
      </c>
      <c r="L447" s="36" t="s">
        <v>25</v>
      </c>
      <c r="M447" s="36" t="str">
        <f t="shared" si="6"/>
        <v/>
      </c>
      <c r="N447" s="8"/>
      <c r="O447" s="8"/>
    </row>
    <row r="448" spans="1:15" x14ac:dyDescent="0.2">
      <c r="A448" s="76">
        <v>418</v>
      </c>
      <c r="B448" s="77" t="s">
        <v>867</v>
      </c>
      <c r="C448" s="63" t="s">
        <v>25</v>
      </c>
      <c r="D448" s="73" t="s">
        <v>18</v>
      </c>
      <c r="E448" s="73" t="s">
        <v>19</v>
      </c>
      <c r="F448" s="73"/>
      <c r="G448" s="33">
        <v>5</v>
      </c>
      <c r="H448" s="34">
        <v>21000</v>
      </c>
      <c r="I448" s="37" t="s">
        <v>27</v>
      </c>
      <c r="J448" s="36" t="s">
        <v>25</v>
      </c>
      <c r="K448" s="36" t="s">
        <v>25</v>
      </c>
      <c r="L448" s="36" t="s">
        <v>25</v>
      </c>
      <c r="M448" s="36" t="str">
        <f t="shared" si="6"/>
        <v/>
      </c>
      <c r="N448" s="8"/>
      <c r="O448" s="8"/>
    </row>
    <row r="449" spans="1:15" x14ac:dyDescent="0.2">
      <c r="A449" s="76">
        <v>419</v>
      </c>
      <c r="B449" s="77" t="s">
        <v>868</v>
      </c>
      <c r="C449" s="63" t="s">
        <v>25</v>
      </c>
      <c r="D449" s="73" t="s">
        <v>18</v>
      </c>
      <c r="E449" s="73" t="s">
        <v>19</v>
      </c>
      <c r="F449" s="73"/>
      <c r="G449" s="33">
        <v>100</v>
      </c>
      <c r="H449" s="34">
        <v>79800</v>
      </c>
      <c r="I449" s="37" t="s">
        <v>27</v>
      </c>
      <c r="J449" s="36" t="s">
        <v>25</v>
      </c>
      <c r="K449" s="36" t="s">
        <v>25</v>
      </c>
      <c r="L449" s="36" t="s">
        <v>25</v>
      </c>
      <c r="M449" s="36" t="str">
        <f t="shared" si="6"/>
        <v/>
      </c>
      <c r="N449" s="8"/>
      <c r="O449" s="8"/>
    </row>
    <row r="450" spans="1:15" x14ac:dyDescent="0.2">
      <c r="A450" s="76">
        <v>420</v>
      </c>
      <c r="B450" s="77" t="s">
        <v>869</v>
      </c>
      <c r="C450" s="63" t="s">
        <v>25</v>
      </c>
      <c r="D450" s="73" t="s">
        <v>18</v>
      </c>
      <c r="E450" s="73" t="s">
        <v>32</v>
      </c>
      <c r="F450" s="73"/>
      <c r="G450" s="33">
        <v>5</v>
      </c>
      <c r="H450" s="34">
        <v>1500000</v>
      </c>
      <c r="I450" s="37" t="s">
        <v>27</v>
      </c>
      <c r="J450" s="36" t="s">
        <v>25</v>
      </c>
      <c r="K450" s="36" t="s">
        <v>25</v>
      </c>
      <c r="L450" s="36" t="s">
        <v>25</v>
      </c>
      <c r="M450" s="36" t="str">
        <f t="shared" si="6"/>
        <v/>
      </c>
      <c r="N450" s="8"/>
      <c r="O450" s="8"/>
    </row>
    <row r="451" spans="1:15" x14ac:dyDescent="0.2">
      <c r="A451" s="76">
        <v>421</v>
      </c>
      <c r="B451" s="77" t="s">
        <v>870</v>
      </c>
      <c r="C451" s="63" t="s">
        <v>25</v>
      </c>
      <c r="D451" s="73" t="s">
        <v>18</v>
      </c>
      <c r="E451" s="73" t="s">
        <v>32</v>
      </c>
      <c r="F451" s="73"/>
      <c r="G451" s="33">
        <v>4</v>
      </c>
      <c r="H451" s="34">
        <v>250000</v>
      </c>
      <c r="I451" s="37" t="s">
        <v>27</v>
      </c>
      <c r="J451" s="36" t="s">
        <v>25</v>
      </c>
      <c r="K451" s="36" t="s">
        <v>25</v>
      </c>
      <c r="L451" s="36" t="s">
        <v>25</v>
      </c>
      <c r="M451" s="36" t="str">
        <f t="shared" si="6"/>
        <v/>
      </c>
      <c r="N451" s="8"/>
      <c r="O451" s="8"/>
    </row>
    <row r="452" spans="1:15" x14ac:dyDescent="0.2">
      <c r="A452" s="76">
        <v>422</v>
      </c>
      <c r="B452" s="77" t="s">
        <v>871</v>
      </c>
      <c r="C452" s="63" t="s">
        <v>25</v>
      </c>
      <c r="D452" s="73" t="s">
        <v>18</v>
      </c>
      <c r="E452" s="73" t="s">
        <v>19</v>
      </c>
      <c r="F452" s="73"/>
      <c r="G452" s="33">
        <v>50</v>
      </c>
      <c r="H452" s="34">
        <v>10500</v>
      </c>
      <c r="I452" s="37" t="s">
        <v>27</v>
      </c>
      <c r="J452" s="36" t="s">
        <v>25</v>
      </c>
      <c r="K452" s="36" t="s">
        <v>25</v>
      </c>
      <c r="L452" s="36" t="s">
        <v>25</v>
      </c>
      <c r="M452" s="36" t="str">
        <f t="shared" si="6"/>
        <v/>
      </c>
      <c r="N452" s="8"/>
      <c r="O452" s="8"/>
    </row>
    <row r="453" spans="1:15" ht="31.5" x14ac:dyDescent="0.2">
      <c r="A453" s="76">
        <v>423</v>
      </c>
      <c r="B453" s="77" t="s">
        <v>872</v>
      </c>
      <c r="C453" s="63" t="s">
        <v>25</v>
      </c>
      <c r="D453" s="73" t="s">
        <v>18</v>
      </c>
      <c r="E453" s="73" t="s">
        <v>19</v>
      </c>
      <c r="F453" s="73"/>
      <c r="G453" s="33">
        <v>10</v>
      </c>
      <c r="H453" s="34">
        <v>950000</v>
      </c>
      <c r="I453" s="37" t="s">
        <v>27</v>
      </c>
      <c r="J453" s="36" t="s">
        <v>25</v>
      </c>
      <c r="K453" s="36" t="s">
        <v>25</v>
      </c>
      <c r="L453" s="36" t="s">
        <v>25</v>
      </c>
      <c r="M453" s="36" t="str">
        <f t="shared" si="6"/>
        <v/>
      </c>
      <c r="N453" s="8"/>
      <c r="O453" s="8"/>
    </row>
    <row r="454" spans="1:15" ht="31.5" x14ac:dyDescent="0.2">
      <c r="A454" s="76">
        <v>424</v>
      </c>
      <c r="B454" s="77" t="s">
        <v>873</v>
      </c>
      <c r="C454" s="63" t="s">
        <v>25</v>
      </c>
      <c r="D454" s="73" t="s">
        <v>18</v>
      </c>
      <c r="E454" s="73" t="s">
        <v>19</v>
      </c>
      <c r="F454" s="73"/>
      <c r="G454" s="33">
        <v>5</v>
      </c>
      <c r="H454" s="34">
        <v>1200000</v>
      </c>
      <c r="I454" s="37" t="s">
        <v>27</v>
      </c>
      <c r="J454" s="36" t="s">
        <v>25</v>
      </c>
      <c r="K454" s="36" t="s">
        <v>25</v>
      </c>
      <c r="L454" s="36" t="s">
        <v>25</v>
      </c>
      <c r="M454" s="36" t="str">
        <f t="shared" si="6"/>
        <v/>
      </c>
      <c r="N454" s="8"/>
      <c r="O454" s="8"/>
    </row>
    <row r="455" spans="1:15" ht="31.5" x14ac:dyDescent="0.2">
      <c r="A455" s="76">
        <v>425</v>
      </c>
      <c r="B455" s="77" t="s">
        <v>874</v>
      </c>
      <c r="C455" s="63" t="s">
        <v>25</v>
      </c>
      <c r="D455" s="73" t="s">
        <v>18</v>
      </c>
      <c r="E455" s="73" t="s">
        <v>19</v>
      </c>
      <c r="F455" s="73"/>
      <c r="G455" s="33">
        <v>5</v>
      </c>
      <c r="H455" s="34">
        <v>300000</v>
      </c>
      <c r="I455" s="37" t="s">
        <v>27</v>
      </c>
      <c r="J455" s="36" t="s">
        <v>25</v>
      </c>
      <c r="K455" s="36" t="s">
        <v>25</v>
      </c>
      <c r="L455" s="36" t="s">
        <v>25</v>
      </c>
      <c r="M455" s="36" t="str">
        <f t="shared" si="6"/>
        <v/>
      </c>
      <c r="N455" s="8"/>
      <c r="O455" s="8"/>
    </row>
    <row r="456" spans="1:15" x14ac:dyDescent="0.2">
      <c r="A456" s="76">
        <v>426</v>
      </c>
      <c r="B456" s="77" t="s">
        <v>875</v>
      </c>
      <c r="C456" s="63" t="s">
        <v>25</v>
      </c>
      <c r="D456" s="73" t="s">
        <v>18</v>
      </c>
      <c r="E456" s="73" t="s">
        <v>19</v>
      </c>
      <c r="F456" s="73"/>
      <c r="G456" s="33">
        <v>2</v>
      </c>
      <c r="H456" s="34">
        <v>1714700</v>
      </c>
      <c r="I456" s="37" t="s">
        <v>27</v>
      </c>
      <c r="J456" s="36" t="s">
        <v>25</v>
      </c>
      <c r="K456" s="36" t="s">
        <v>25</v>
      </c>
      <c r="L456" s="36" t="s">
        <v>25</v>
      </c>
      <c r="M456" s="36" t="str">
        <f t="shared" si="6"/>
        <v/>
      </c>
      <c r="N456" s="8"/>
      <c r="O456" s="8"/>
    </row>
    <row r="457" spans="1:15" x14ac:dyDescent="0.2">
      <c r="A457" s="76">
        <v>427</v>
      </c>
      <c r="B457" s="77" t="s">
        <v>876</v>
      </c>
      <c r="C457" s="63" t="s">
        <v>25</v>
      </c>
      <c r="D457" s="73" t="s">
        <v>18</v>
      </c>
      <c r="E457" s="73" t="s">
        <v>19</v>
      </c>
      <c r="F457" s="73"/>
      <c r="G457" s="33">
        <v>2</v>
      </c>
      <c r="H457" s="34">
        <v>250000</v>
      </c>
      <c r="I457" s="37" t="s">
        <v>27</v>
      </c>
      <c r="J457" s="36" t="s">
        <v>25</v>
      </c>
      <c r="K457" s="36" t="s">
        <v>25</v>
      </c>
      <c r="L457" s="36" t="s">
        <v>25</v>
      </c>
      <c r="M457" s="36" t="str">
        <f t="shared" ref="M457:M520" si="7">IF(OR(I457="KTD",I457="VKH"),"",I457*G457)</f>
        <v/>
      </c>
      <c r="N457" s="8"/>
      <c r="O457" s="8"/>
    </row>
    <row r="458" spans="1:15" ht="31.5" x14ac:dyDescent="0.2">
      <c r="A458" s="76"/>
      <c r="B458" s="78" t="s">
        <v>877</v>
      </c>
      <c r="C458" s="63" t="s">
        <v>25</v>
      </c>
      <c r="D458" s="73"/>
      <c r="E458" s="73"/>
      <c r="F458" s="73"/>
      <c r="G458" s="33"/>
      <c r="H458" s="34"/>
      <c r="I458" s="35"/>
      <c r="J458" s="36" t="s">
        <v>25</v>
      </c>
      <c r="K458" s="36" t="s">
        <v>25</v>
      </c>
      <c r="L458" s="36" t="s">
        <v>25</v>
      </c>
      <c r="M458" s="36"/>
      <c r="N458" s="8"/>
      <c r="O458" s="8"/>
    </row>
    <row r="459" spans="1:15" ht="66" x14ac:dyDescent="0.2">
      <c r="A459" s="76">
        <v>428</v>
      </c>
      <c r="B459" s="77" t="s">
        <v>878</v>
      </c>
      <c r="C459" s="63" t="s">
        <v>879</v>
      </c>
      <c r="D459" s="73" t="s">
        <v>66</v>
      </c>
      <c r="E459" s="73" t="s">
        <v>19</v>
      </c>
      <c r="F459" s="73"/>
      <c r="G459" s="33">
        <v>5</v>
      </c>
      <c r="H459" s="34">
        <v>6300000</v>
      </c>
      <c r="I459" s="35">
        <v>5500000</v>
      </c>
      <c r="J459" s="36" t="s">
        <v>880</v>
      </c>
      <c r="K459" s="36" t="s">
        <v>70</v>
      </c>
      <c r="L459" s="36" t="s">
        <v>330</v>
      </c>
      <c r="M459" s="36">
        <f t="shared" si="7"/>
        <v>27500000</v>
      </c>
      <c r="N459" s="8"/>
      <c r="O459" s="8"/>
    </row>
    <row r="460" spans="1:15" ht="66" x14ac:dyDescent="0.2">
      <c r="A460" s="76">
        <v>429</v>
      </c>
      <c r="B460" s="77" t="s">
        <v>881</v>
      </c>
      <c r="C460" s="63" t="s">
        <v>881</v>
      </c>
      <c r="D460" s="73" t="s">
        <v>66</v>
      </c>
      <c r="E460" s="73" t="s">
        <v>19</v>
      </c>
      <c r="F460" s="73"/>
      <c r="G460" s="33">
        <v>10</v>
      </c>
      <c r="H460" s="34">
        <v>4200000</v>
      </c>
      <c r="I460" s="35">
        <v>4000000</v>
      </c>
      <c r="J460" s="36" t="s">
        <v>880</v>
      </c>
      <c r="K460" s="36" t="s">
        <v>70</v>
      </c>
      <c r="L460" s="36" t="s">
        <v>330</v>
      </c>
      <c r="M460" s="36">
        <f t="shared" si="7"/>
        <v>40000000</v>
      </c>
      <c r="N460" s="8"/>
      <c r="O460" s="8"/>
    </row>
    <row r="461" spans="1:15" ht="66" x14ac:dyDescent="0.2">
      <c r="A461" s="76">
        <v>430</v>
      </c>
      <c r="B461" s="77" t="s">
        <v>882</v>
      </c>
      <c r="C461" s="63" t="s">
        <v>882</v>
      </c>
      <c r="D461" s="73" t="s">
        <v>66</v>
      </c>
      <c r="E461" s="73" t="s">
        <v>19</v>
      </c>
      <c r="F461" s="73"/>
      <c r="G461" s="33">
        <v>10</v>
      </c>
      <c r="H461" s="34">
        <v>4200000</v>
      </c>
      <c r="I461" s="35">
        <v>4000000</v>
      </c>
      <c r="J461" s="36" t="s">
        <v>880</v>
      </c>
      <c r="K461" s="36" t="s">
        <v>70</v>
      </c>
      <c r="L461" s="36" t="s">
        <v>330</v>
      </c>
      <c r="M461" s="36">
        <f t="shared" si="7"/>
        <v>40000000</v>
      </c>
      <c r="N461" s="8"/>
      <c r="O461" s="8"/>
    </row>
    <row r="462" spans="1:15" ht="66" x14ac:dyDescent="0.2">
      <c r="A462" s="76">
        <v>431</v>
      </c>
      <c r="B462" s="77" t="s">
        <v>883</v>
      </c>
      <c r="C462" s="63" t="s">
        <v>883</v>
      </c>
      <c r="D462" s="73" t="s">
        <v>66</v>
      </c>
      <c r="E462" s="73" t="s">
        <v>19</v>
      </c>
      <c r="F462" s="73"/>
      <c r="G462" s="33">
        <v>10</v>
      </c>
      <c r="H462" s="34">
        <v>4200000</v>
      </c>
      <c r="I462" s="35">
        <v>4000000</v>
      </c>
      <c r="J462" s="36" t="s">
        <v>880</v>
      </c>
      <c r="K462" s="36" t="s">
        <v>70</v>
      </c>
      <c r="L462" s="36" t="s">
        <v>330</v>
      </c>
      <c r="M462" s="36">
        <f t="shared" si="7"/>
        <v>40000000</v>
      </c>
      <c r="N462" s="8"/>
      <c r="O462" s="8"/>
    </row>
    <row r="463" spans="1:15" ht="66" x14ac:dyDescent="0.2">
      <c r="A463" s="76">
        <v>432</v>
      </c>
      <c r="B463" s="77" t="s">
        <v>884</v>
      </c>
      <c r="C463" s="63" t="s">
        <v>884</v>
      </c>
      <c r="D463" s="73" t="s">
        <v>66</v>
      </c>
      <c r="E463" s="73" t="s">
        <v>19</v>
      </c>
      <c r="F463" s="73"/>
      <c r="G463" s="33">
        <v>10</v>
      </c>
      <c r="H463" s="34">
        <v>4200000</v>
      </c>
      <c r="I463" s="35">
        <v>4000000</v>
      </c>
      <c r="J463" s="36" t="s">
        <v>880</v>
      </c>
      <c r="K463" s="36" t="s">
        <v>70</v>
      </c>
      <c r="L463" s="36" t="s">
        <v>330</v>
      </c>
      <c r="M463" s="36">
        <f t="shared" si="7"/>
        <v>40000000</v>
      </c>
      <c r="N463" s="8"/>
      <c r="O463" s="8"/>
    </row>
    <row r="464" spans="1:15" x14ac:dyDescent="0.2">
      <c r="A464" s="76">
        <v>433</v>
      </c>
      <c r="B464" s="77" t="s">
        <v>885</v>
      </c>
      <c r="C464" s="63" t="s">
        <v>25</v>
      </c>
      <c r="D464" s="73" t="s">
        <v>18</v>
      </c>
      <c r="E464" s="73" t="s">
        <v>19</v>
      </c>
      <c r="F464" s="73"/>
      <c r="G464" s="33">
        <v>5</v>
      </c>
      <c r="H464" s="34">
        <v>1050000</v>
      </c>
      <c r="I464" s="37" t="s">
        <v>27</v>
      </c>
      <c r="J464" s="36" t="s">
        <v>25</v>
      </c>
      <c r="K464" s="36" t="s">
        <v>25</v>
      </c>
      <c r="L464" s="36" t="s">
        <v>25</v>
      </c>
      <c r="M464" s="36" t="str">
        <f t="shared" si="7"/>
        <v/>
      </c>
      <c r="N464" s="8"/>
      <c r="O464" s="8"/>
    </row>
    <row r="465" spans="1:15" x14ac:dyDescent="0.2">
      <c r="A465" s="76"/>
      <c r="B465" s="78" t="s">
        <v>886</v>
      </c>
      <c r="C465" s="63" t="s">
        <v>25</v>
      </c>
      <c r="D465" s="73"/>
      <c r="E465" s="73"/>
      <c r="F465" s="73"/>
      <c r="G465" s="33"/>
      <c r="H465" s="34"/>
      <c r="I465" s="35"/>
      <c r="J465" s="36" t="s">
        <v>25</v>
      </c>
      <c r="K465" s="36" t="s">
        <v>25</v>
      </c>
      <c r="L465" s="36" t="s">
        <v>25</v>
      </c>
      <c r="M465" s="36"/>
      <c r="N465" s="8"/>
      <c r="O465" s="8"/>
    </row>
    <row r="466" spans="1:15" x14ac:dyDescent="0.2">
      <c r="A466" s="76"/>
      <c r="B466" s="78" t="s">
        <v>887</v>
      </c>
      <c r="C466" s="63" t="s">
        <v>25</v>
      </c>
      <c r="D466" s="73"/>
      <c r="E466" s="73"/>
      <c r="F466" s="73"/>
      <c r="G466" s="33"/>
      <c r="H466" s="34"/>
      <c r="I466" s="35"/>
      <c r="J466" s="36" t="s">
        <v>25</v>
      </c>
      <c r="K466" s="36" t="s">
        <v>25</v>
      </c>
      <c r="L466" s="36" t="s">
        <v>25</v>
      </c>
      <c r="M466" s="36"/>
      <c r="N466" s="8"/>
      <c r="O466" s="8"/>
    </row>
    <row r="467" spans="1:15" x14ac:dyDescent="0.2">
      <c r="A467" s="76"/>
      <c r="B467" s="78" t="s">
        <v>888</v>
      </c>
      <c r="C467" s="63" t="s">
        <v>25</v>
      </c>
      <c r="D467" s="73"/>
      <c r="E467" s="73"/>
      <c r="F467" s="73"/>
      <c r="G467" s="33"/>
      <c r="H467" s="34"/>
      <c r="I467" s="35"/>
      <c r="J467" s="36" t="s">
        <v>25</v>
      </c>
      <c r="K467" s="36" t="s">
        <v>25</v>
      </c>
      <c r="L467" s="36" t="s">
        <v>25</v>
      </c>
      <c r="M467" s="36"/>
      <c r="N467" s="8"/>
      <c r="O467" s="8"/>
    </row>
    <row r="468" spans="1:15" ht="31.5" x14ac:dyDescent="0.2">
      <c r="A468" s="76"/>
      <c r="B468" s="78" t="s">
        <v>889</v>
      </c>
      <c r="C468" s="63" t="s">
        <v>25</v>
      </c>
      <c r="D468" s="73"/>
      <c r="E468" s="73"/>
      <c r="F468" s="73"/>
      <c r="G468" s="33"/>
      <c r="H468" s="34"/>
      <c r="I468" s="35"/>
      <c r="J468" s="36" t="s">
        <v>25</v>
      </c>
      <c r="K468" s="36" t="s">
        <v>25</v>
      </c>
      <c r="L468" s="36" t="s">
        <v>25</v>
      </c>
      <c r="M468" s="36"/>
      <c r="N468" s="8"/>
      <c r="O468" s="8"/>
    </row>
    <row r="469" spans="1:15" ht="66" x14ac:dyDescent="0.2">
      <c r="A469" s="76">
        <v>434</v>
      </c>
      <c r="B469" s="77" t="s">
        <v>890</v>
      </c>
      <c r="C469" s="63" t="s">
        <v>891</v>
      </c>
      <c r="D469" s="62" t="s">
        <v>66</v>
      </c>
      <c r="E469" s="73" t="s">
        <v>442</v>
      </c>
      <c r="F469" s="73" t="s">
        <v>892</v>
      </c>
      <c r="G469" s="33">
        <v>3</v>
      </c>
      <c r="H469" s="34">
        <v>1163400</v>
      </c>
      <c r="I469" s="35">
        <v>1163400</v>
      </c>
      <c r="J469" s="36" t="s">
        <v>542</v>
      </c>
      <c r="K469" s="36" t="s">
        <v>79</v>
      </c>
      <c r="L469" s="36" t="s">
        <v>533</v>
      </c>
      <c r="M469" s="36">
        <f t="shared" si="7"/>
        <v>3490200</v>
      </c>
      <c r="N469" s="8"/>
      <c r="O469" s="8"/>
    </row>
    <row r="470" spans="1:15" ht="66" x14ac:dyDescent="0.2">
      <c r="A470" s="76">
        <v>435</v>
      </c>
      <c r="B470" s="77" t="s">
        <v>893</v>
      </c>
      <c r="C470" s="63" t="s">
        <v>894</v>
      </c>
      <c r="D470" s="62" t="s">
        <v>66</v>
      </c>
      <c r="E470" s="73" t="s">
        <v>300</v>
      </c>
      <c r="F470" s="73" t="s">
        <v>892</v>
      </c>
      <c r="G470" s="33">
        <v>3</v>
      </c>
      <c r="H470" s="34">
        <v>1163400</v>
      </c>
      <c r="I470" s="35">
        <v>1163400</v>
      </c>
      <c r="J470" s="36" t="s">
        <v>542</v>
      </c>
      <c r="K470" s="36" t="s">
        <v>79</v>
      </c>
      <c r="L470" s="36" t="s">
        <v>533</v>
      </c>
      <c r="M470" s="36">
        <f t="shared" si="7"/>
        <v>3490200</v>
      </c>
      <c r="N470" s="8"/>
      <c r="O470" s="8"/>
    </row>
    <row r="471" spans="1:15" ht="66" x14ac:dyDescent="0.2">
      <c r="A471" s="76">
        <v>436</v>
      </c>
      <c r="B471" s="77" t="s">
        <v>895</v>
      </c>
      <c r="C471" s="63" t="s">
        <v>896</v>
      </c>
      <c r="D471" s="62" t="s">
        <v>66</v>
      </c>
      <c r="E471" s="73" t="s">
        <v>300</v>
      </c>
      <c r="F471" s="73" t="s">
        <v>897</v>
      </c>
      <c r="G471" s="33">
        <v>60</v>
      </c>
      <c r="H471" s="34">
        <v>3431400</v>
      </c>
      <c r="I471" s="35">
        <v>3431400</v>
      </c>
      <c r="J471" s="36" t="s">
        <v>542</v>
      </c>
      <c r="K471" s="36" t="s">
        <v>79</v>
      </c>
      <c r="L471" s="36" t="s">
        <v>533</v>
      </c>
      <c r="M471" s="36">
        <f t="shared" si="7"/>
        <v>205884000</v>
      </c>
      <c r="N471" s="8"/>
      <c r="O471" s="8"/>
    </row>
    <row r="472" spans="1:15" ht="66" x14ac:dyDescent="0.2">
      <c r="A472" s="76">
        <v>437</v>
      </c>
      <c r="B472" s="77" t="s">
        <v>898</v>
      </c>
      <c r="C472" s="63" t="s">
        <v>899</v>
      </c>
      <c r="D472" s="62" t="s">
        <v>66</v>
      </c>
      <c r="E472" s="73" t="s">
        <v>300</v>
      </c>
      <c r="F472" s="73" t="s">
        <v>900</v>
      </c>
      <c r="G472" s="33">
        <v>4</v>
      </c>
      <c r="H472" s="34">
        <v>3524850</v>
      </c>
      <c r="I472" s="35">
        <v>3524850</v>
      </c>
      <c r="J472" s="36" t="s">
        <v>542</v>
      </c>
      <c r="K472" s="36" t="s">
        <v>79</v>
      </c>
      <c r="L472" s="36" t="s">
        <v>533</v>
      </c>
      <c r="M472" s="36">
        <f t="shared" si="7"/>
        <v>14099400</v>
      </c>
      <c r="N472" s="8"/>
      <c r="O472" s="8"/>
    </row>
    <row r="473" spans="1:15" ht="66" x14ac:dyDescent="0.2">
      <c r="A473" s="76">
        <v>438</v>
      </c>
      <c r="B473" s="77" t="s">
        <v>901</v>
      </c>
      <c r="C473" s="63" t="s">
        <v>901</v>
      </c>
      <c r="D473" s="62" t="s">
        <v>66</v>
      </c>
      <c r="E473" s="73" t="s">
        <v>442</v>
      </c>
      <c r="F473" s="73" t="s">
        <v>902</v>
      </c>
      <c r="G473" s="33">
        <v>1</v>
      </c>
      <c r="H473" s="34">
        <v>2171400</v>
      </c>
      <c r="I473" s="35">
        <v>2171400</v>
      </c>
      <c r="J473" s="36" t="s">
        <v>542</v>
      </c>
      <c r="K473" s="36" t="s">
        <v>79</v>
      </c>
      <c r="L473" s="36" t="s">
        <v>533</v>
      </c>
      <c r="M473" s="36">
        <f t="shared" si="7"/>
        <v>2171400</v>
      </c>
      <c r="N473" s="8"/>
      <c r="O473" s="8"/>
    </row>
    <row r="474" spans="1:15" ht="31.5" x14ac:dyDescent="0.2">
      <c r="A474" s="76"/>
      <c r="B474" s="78" t="s">
        <v>903</v>
      </c>
      <c r="C474" s="63" t="s">
        <v>25</v>
      </c>
      <c r="D474" s="73"/>
      <c r="E474" s="73"/>
      <c r="F474" s="73"/>
      <c r="G474" s="33"/>
      <c r="H474" s="34"/>
      <c r="I474" s="35"/>
      <c r="J474" s="36" t="s">
        <v>25</v>
      </c>
      <c r="K474" s="36" t="s">
        <v>25</v>
      </c>
      <c r="L474" s="36" t="s">
        <v>25</v>
      </c>
      <c r="M474" s="36"/>
      <c r="N474" s="8"/>
      <c r="O474" s="8"/>
    </row>
    <row r="475" spans="1:15" ht="66" x14ac:dyDescent="0.2">
      <c r="A475" s="76">
        <v>439</v>
      </c>
      <c r="B475" s="77" t="s">
        <v>904</v>
      </c>
      <c r="C475" s="63" t="s">
        <v>904</v>
      </c>
      <c r="D475" s="62" t="s">
        <v>66</v>
      </c>
      <c r="E475" s="73" t="s">
        <v>300</v>
      </c>
      <c r="F475" s="73" t="s">
        <v>905</v>
      </c>
      <c r="G475" s="33">
        <v>1</v>
      </c>
      <c r="H475" s="34">
        <v>4998000</v>
      </c>
      <c r="I475" s="35">
        <v>4998000</v>
      </c>
      <c r="J475" s="36" t="s">
        <v>537</v>
      </c>
      <c r="K475" s="36" t="s">
        <v>79</v>
      </c>
      <c r="L475" s="36" t="s">
        <v>533</v>
      </c>
      <c r="M475" s="36">
        <f t="shared" si="7"/>
        <v>4998000</v>
      </c>
      <c r="N475" s="8"/>
      <c r="O475" s="8"/>
    </row>
    <row r="476" spans="1:15" ht="66" x14ac:dyDescent="0.2">
      <c r="A476" s="76">
        <v>440</v>
      </c>
      <c r="B476" s="77" t="s">
        <v>906</v>
      </c>
      <c r="C476" s="63" t="s">
        <v>906</v>
      </c>
      <c r="D476" s="62" t="s">
        <v>66</v>
      </c>
      <c r="E476" s="73" t="s">
        <v>300</v>
      </c>
      <c r="F476" s="73" t="s">
        <v>907</v>
      </c>
      <c r="G476" s="33">
        <v>10</v>
      </c>
      <c r="H476" s="34">
        <v>5449500</v>
      </c>
      <c r="I476" s="35">
        <v>5449500</v>
      </c>
      <c r="J476" s="36" t="s">
        <v>537</v>
      </c>
      <c r="K476" s="36" t="s">
        <v>79</v>
      </c>
      <c r="L476" s="36" t="s">
        <v>533</v>
      </c>
      <c r="M476" s="36">
        <f t="shared" si="7"/>
        <v>54495000</v>
      </c>
      <c r="N476" s="8"/>
      <c r="O476" s="8"/>
    </row>
    <row r="477" spans="1:15" ht="66" x14ac:dyDescent="0.2">
      <c r="A477" s="76">
        <v>441</v>
      </c>
      <c r="B477" s="77" t="s">
        <v>908</v>
      </c>
      <c r="C477" s="63" t="s">
        <v>908</v>
      </c>
      <c r="D477" s="62" t="s">
        <v>66</v>
      </c>
      <c r="E477" s="73" t="s">
        <v>300</v>
      </c>
      <c r="F477" s="73" t="s">
        <v>909</v>
      </c>
      <c r="G477" s="33">
        <v>7</v>
      </c>
      <c r="H477" s="34">
        <v>24475500</v>
      </c>
      <c r="I477" s="35">
        <v>24475500</v>
      </c>
      <c r="J477" s="36" t="s">
        <v>910</v>
      </c>
      <c r="K477" s="36" t="s">
        <v>79</v>
      </c>
      <c r="L477" s="36" t="s">
        <v>533</v>
      </c>
      <c r="M477" s="36">
        <f t="shared" si="7"/>
        <v>171328500</v>
      </c>
      <c r="N477" s="8"/>
      <c r="O477" s="8"/>
    </row>
    <row r="478" spans="1:15" ht="66" x14ac:dyDescent="0.2">
      <c r="A478" s="76">
        <v>442</v>
      </c>
      <c r="B478" s="77" t="s">
        <v>908</v>
      </c>
      <c r="C478" s="63" t="s">
        <v>908</v>
      </c>
      <c r="D478" s="62" t="s">
        <v>66</v>
      </c>
      <c r="E478" s="73" t="s">
        <v>300</v>
      </c>
      <c r="F478" s="73" t="s">
        <v>911</v>
      </c>
      <c r="G478" s="33">
        <v>17</v>
      </c>
      <c r="H478" s="34">
        <v>31857000</v>
      </c>
      <c r="I478" s="35">
        <v>31857000</v>
      </c>
      <c r="J478" s="36" t="s">
        <v>910</v>
      </c>
      <c r="K478" s="36" t="s">
        <v>79</v>
      </c>
      <c r="L478" s="36" t="s">
        <v>533</v>
      </c>
      <c r="M478" s="36">
        <f t="shared" si="7"/>
        <v>541569000</v>
      </c>
      <c r="N478" s="8"/>
      <c r="O478" s="8"/>
    </row>
    <row r="479" spans="1:15" ht="66" x14ac:dyDescent="0.2">
      <c r="A479" s="76">
        <v>443</v>
      </c>
      <c r="B479" s="77" t="s">
        <v>912</v>
      </c>
      <c r="C479" s="63" t="s">
        <v>913</v>
      </c>
      <c r="D479" s="62" t="s">
        <v>66</v>
      </c>
      <c r="E479" s="73" t="s">
        <v>300</v>
      </c>
      <c r="F479" s="73" t="s">
        <v>914</v>
      </c>
      <c r="G479" s="33">
        <v>3</v>
      </c>
      <c r="H479" s="34">
        <v>7213500</v>
      </c>
      <c r="I479" s="35">
        <v>7213500</v>
      </c>
      <c r="J479" s="36" t="s">
        <v>910</v>
      </c>
      <c r="K479" s="36" t="s">
        <v>79</v>
      </c>
      <c r="L479" s="36" t="s">
        <v>533</v>
      </c>
      <c r="M479" s="36">
        <f t="shared" si="7"/>
        <v>21640500</v>
      </c>
      <c r="N479" s="8"/>
      <c r="O479" s="8"/>
    </row>
    <row r="480" spans="1:15" ht="66" x14ac:dyDescent="0.2">
      <c r="A480" s="76">
        <v>444</v>
      </c>
      <c r="B480" s="77" t="s">
        <v>915</v>
      </c>
      <c r="C480" s="63" t="s">
        <v>915</v>
      </c>
      <c r="D480" s="62" t="s">
        <v>66</v>
      </c>
      <c r="E480" s="73" t="s">
        <v>916</v>
      </c>
      <c r="F480" s="73" t="s">
        <v>409</v>
      </c>
      <c r="G480" s="33">
        <v>20</v>
      </c>
      <c r="H480" s="34">
        <v>196000</v>
      </c>
      <c r="I480" s="35">
        <v>196000</v>
      </c>
      <c r="J480" s="36" t="s">
        <v>917</v>
      </c>
      <c r="K480" s="36" t="s">
        <v>70</v>
      </c>
      <c r="L480" s="36" t="s">
        <v>533</v>
      </c>
      <c r="M480" s="36">
        <f t="shared" si="7"/>
        <v>3920000</v>
      </c>
      <c r="N480" s="8"/>
      <c r="O480" s="8"/>
    </row>
    <row r="481" spans="1:15" ht="31.5" x14ac:dyDescent="0.2">
      <c r="A481" s="76"/>
      <c r="B481" s="78" t="s">
        <v>918</v>
      </c>
      <c r="C481" s="63" t="s">
        <v>25</v>
      </c>
      <c r="D481" s="73"/>
      <c r="E481" s="73"/>
      <c r="F481" s="73"/>
      <c r="G481" s="33"/>
      <c r="H481" s="34"/>
      <c r="I481" s="35"/>
      <c r="J481" s="36" t="s">
        <v>25</v>
      </c>
      <c r="K481" s="36" t="s">
        <v>25</v>
      </c>
      <c r="L481" s="36" t="s">
        <v>25</v>
      </c>
      <c r="M481" s="36"/>
      <c r="N481" s="8"/>
      <c r="O481" s="8"/>
    </row>
    <row r="482" spans="1:15" ht="66" x14ac:dyDescent="0.2">
      <c r="A482" s="76">
        <v>445</v>
      </c>
      <c r="B482" s="77" t="s">
        <v>919</v>
      </c>
      <c r="C482" s="63" t="s">
        <v>920</v>
      </c>
      <c r="D482" s="62" t="s">
        <v>66</v>
      </c>
      <c r="E482" s="73" t="s">
        <v>300</v>
      </c>
      <c r="F482" s="73" t="s">
        <v>921</v>
      </c>
      <c r="G482" s="33">
        <v>1</v>
      </c>
      <c r="H482" s="34">
        <v>4751250</v>
      </c>
      <c r="I482" s="35">
        <v>4751250</v>
      </c>
      <c r="J482" s="36" t="s">
        <v>922</v>
      </c>
      <c r="K482" s="36" t="s">
        <v>79</v>
      </c>
      <c r="L482" s="36" t="s">
        <v>533</v>
      </c>
      <c r="M482" s="36">
        <f t="shared" si="7"/>
        <v>4751250</v>
      </c>
      <c r="N482" s="8"/>
      <c r="O482" s="8"/>
    </row>
    <row r="483" spans="1:15" ht="66" x14ac:dyDescent="0.2">
      <c r="A483" s="76">
        <v>446</v>
      </c>
      <c r="B483" s="77" t="s">
        <v>923</v>
      </c>
      <c r="C483" s="63" t="s">
        <v>924</v>
      </c>
      <c r="D483" s="62" t="s">
        <v>66</v>
      </c>
      <c r="E483" s="73" t="s">
        <v>300</v>
      </c>
      <c r="F483" s="73" t="s">
        <v>925</v>
      </c>
      <c r="G483" s="33">
        <v>2</v>
      </c>
      <c r="H483" s="34">
        <v>6230000</v>
      </c>
      <c r="I483" s="35">
        <v>6230000</v>
      </c>
      <c r="J483" s="36" t="s">
        <v>922</v>
      </c>
      <c r="K483" s="36" t="s">
        <v>79</v>
      </c>
      <c r="L483" s="36" t="s">
        <v>533</v>
      </c>
      <c r="M483" s="36">
        <f t="shared" si="7"/>
        <v>12460000</v>
      </c>
      <c r="N483" s="8"/>
      <c r="O483" s="8"/>
    </row>
    <row r="484" spans="1:15" ht="66" x14ac:dyDescent="0.2">
      <c r="A484" s="76">
        <v>447</v>
      </c>
      <c r="B484" s="77" t="s">
        <v>926</v>
      </c>
      <c r="C484" s="63" t="s">
        <v>927</v>
      </c>
      <c r="D484" s="62" t="s">
        <v>66</v>
      </c>
      <c r="E484" s="73" t="s">
        <v>300</v>
      </c>
      <c r="F484" s="73" t="s">
        <v>928</v>
      </c>
      <c r="G484" s="33">
        <v>1</v>
      </c>
      <c r="H484" s="34">
        <v>3849300</v>
      </c>
      <c r="I484" s="35">
        <v>3849300</v>
      </c>
      <c r="J484" s="36" t="s">
        <v>922</v>
      </c>
      <c r="K484" s="36" t="s">
        <v>79</v>
      </c>
      <c r="L484" s="36" t="s">
        <v>533</v>
      </c>
      <c r="M484" s="36">
        <f t="shared" si="7"/>
        <v>3849300</v>
      </c>
      <c r="N484" s="8"/>
      <c r="O484" s="8"/>
    </row>
    <row r="485" spans="1:15" ht="63" x14ac:dyDescent="0.2">
      <c r="A485" s="76"/>
      <c r="B485" s="78" t="s">
        <v>929</v>
      </c>
      <c r="C485" s="63" t="s">
        <v>25</v>
      </c>
      <c r="D485" s="73"/>
      <c r="E485" s="73"/>
      <c r="F485" s="73"/>
      <c r="G485" s="33"/>
      <c r="H485" s="34"/>
      <c r="I485" s="35"/>
      <c r="J485" s="36" t="s">
        <v>25</v>
      </c>
      <c r="K485" s="36" t="s">
        <v>25</v>
      </c>
      <c r="L485" s="36" t="s">
        <v>25</v>
      </c>
      <c r="M485" s="36"/>
      <c r="N485" s="8"/>
      <c r="O485" s="8"/>
    </row>
    <row r="486" spans="1:15" x14ac:dyDescent="0.2">
      <c r="A486" s="76"/>
      <c r="B486" s="78" t="s">
        <v>930</v>
      </c>
      <c r="C486" s="63" t="s">
        <v>25</v>
      </c>
      <c r="D486" s="73"/>
      <c r="E486" s="73"/>
      <c r="F486" s="73"/>
      <c r="G486" s="33"/>
      <c r="H486" s="34"/>
      <c r="I486" s="35"/>
      <c r="J486" s="36" t="s">
        <v>25</v>
      </c>
      <c r="K486" s="36" t="s">
        <v>25</v>
      </c>
      <c r="L486" s="36" t="s">
        <v>25</v>
      </c>
      <c r="M486" s="36"/>
      <c r="N486" s="8"/>
      <c r="O486" s="8"/>
    </row>
    <row r="487" spans="1:15" ht="66" x14ac:dyDescent="0.2">
      <c r="A487" s="76">
        <v>448</v>
      </c>
      <c r="B487" s="77" t="s">
        <v>931</v>
      </c>
      <c r="C487" s="63" t="s">
        <v>932</v>
      </c>
      <c r="D487" s="73" t="s">
        <v>66</v>
      </c>
      <c r="E487" s="73" t="s">
        <v>300</v>
      </c>
      <c r="F487" s="73" t="s">
        <v>933</v>
      </c>
      <c r="G487" s="33">
        <v>24</v>
      </c>
      <c r="H487" s="34">
        <v>1118250</v>
      </c>
      <c r="I487" s="35">
        <v>1117200</v>
      </c>
      <c r="J487" s="36" t="s">
        <v>934</v>
      </c>
      <c r="K487" s="36" t="s">
        <v>935</v>
      </c>
      <c r="L487" s="36" t="s">
        <v>936</v>
      </c>
      <c r="M487" s="36">
        <f t="shared" si="7"/>
        <v>26812800</v>
      </c>
      <c r="N487" s="8"/>
      <c r="O487" s="8"/>
    </row>
    <row r="488" spans="1:15" ht="66" x14ac:dyDescent="0.2">
      <c r="A488" s="76">
        <v>449</v>
      </c>
      <c r="B488" s="77" t="s">
        <v>937</v>
      </c>
      <c r="C488" s="63" t="s">
        <v>938</v>
      </c>
      <c r="D488" s="73" t="s">
        <v>66</v>
      </c>
      <c r="E488" s="73" t="s">
        <v>300</v>
      </c>
      <c r="F488" s="73" t="s">
        <v>939</v>
      </c>
      <c r="G488" s="33">
        <v>24</v>
      </c>
      <c r="H488" s="34">
        <v>1118250</v>
      </c>
      <c r="I488" s="35">
        <v>1117200</v>
      </c>
      <c r="J488" s="36" t="s">
        <v>934</v>
      </c>
      <c r="K488" s="36" t="s">
        <v>935</v>
      </c>
      <c r="L488" s="36" t="s">
        <v>936</v>
      </c>
      <c r="M488" s="36">
        <f t="shared" si="7"/>
        <v>26812800</v>
      </c>
      <c r="N488" s="8"/>
      <c r="O488" s="8"/>
    </row>
    <row r="489" spans="1:15" ht="66" x14ac:dyDescent="0.2">
      <c r="A489" s="76">
        <v>450</v>
      </c>
      <c r="B489" s="77" t="s">
        <v>940</v>
      </c>
      <c r="C489" s="63" t="s">
        <v>941</v>
      </c>
      <c r="D489" s="73" t="s">
        <v>66</v>
      </c>
      <c r="E489" s="73" t="s">
        <v>300</v>
      </c>
      <c r="F489" s="73" t="s">
        <v>942</v>
      </c>
      <c r="G489" s="33">
        <v>2</v>
      </c>
      <c r="H489" s="34">
        <v>2409645</v>
      </c>
      <c r="I489" s="35">
        <v>2408700</v>
      </c>
      <c r="J489" s="36" t="s">
        <v>934</v>
      </c>
      <c r="K489" s="36" t="s">
        <v>935</v>
      </c>
      <c r="L489" s="36" t="s">
        <v>936</v>
      </c>
      <c r="M489" s="36">
        <f t="shared" si="7"/>
        <v>4817400</v>
      </c>
      <c r="N489" s="8"/>
      <c r="O489" s="8"/>
    </row>
    <row r="490" spans="1:15" ht="31.5" x14ac:dyDescent="0.2">
      <c r="A490" s="76">
        <v>451</v>
      </c>
      <c r="B490" s="77" t="s">
        <v>943</v>
      </c>
      <c r="C490" s="63" t="s">
        <v>25</v>
      </c>
      <c r="D490" s="73" t="s">
        <v>18</v>
      </c>
      <c r="E490" s="73" t="s">
        <v>300</v>
      </c>
      <c r="F490" s="73" t="s">
        <v>944</v>
      </c>
      <c r="G490" s="33">
        <v>2</v>
      </c>
      <c r="H490" s="34">
        <v>1650600</v>
      </c>
      <c r="I490" s="37" t="s">
        <v>93</v>
      </c>
      <c r="J490" s="36" t="s">
        <v>25</v>
      </c>
      <c r="K490" s="36" t="s">
        <v>25</v>
      </c>
      <c r="L490" s="36" t="s">
        <v>25</v>
      </c>
      <c r="M490" s="36" t="str">
        <f t="shared" si="7"/>
        <v/>
      </c>
      <c r="N490" s="8"/>
      <c r="O490" s="8"/>
    </row>
    <row r="491" spans="1:15" ht="66" x14ac:dyDescent="0.2">
      <c r="A491" s="76">
        <v>452</v>
      </c>
      <c r="B491" s="77" t="s">
        <v>945</v>
      </c>
      <c r="C491" s="63" t="s">
        <v>946</v>
      </c>
      <c r="D491" s="73" t="s">
        <v>66</v>
      </c>
      <c r="E491" s="73" t="s">
        <v>300</v>
      </c>
      <c r="F491" s="73" t="s">
        <v>947</v>
      </c>
      <c r="G491" s="33">
        <v>2</v>
      </c>
      <c r="H491" s="34">
        <v>12444600</v>
      </c>
      <c r="I491" s="35">
        <v>12444600</v>
      </c>
      <c r="J491" s="36" t="s">
        <v>934</v>
      </c>
      <c r="K491" s="36" t="s">
        <v>935</v>
      </c>
      <c r="L491" s="36" t="s">
        <v>936</v>
      </c>
      <c r="M491" s="36">
        <f t="shared" si="7"/>
        <v>24889200</v>
      </c>
      <c r="N491" s="8"/>
      <c r="O491" s="8"/>
    </row>
    <row r="492" spans="1:15" ht="66" x14ac:dyDescent="0.2">
      <c r="A492" s="76">
        <v>453</v>
      </c>
      <c r="B492" s="77" t="s">
        <v>948</v>
      </c>
      <c r="C492" s="63" t="s">
        <v>949</v>
      </c>
      <c r="D492" s="73" t="s">
        <v>66</v>
      </c>
      <c r="E492" s="73" t="s">
        <v>300</v>
      </c>
      <c r="F492" s="73" t="s">
        <v>950</v>
      </c>
      <c r="G492" s="33">
        <v>2</v>
      </c>
      <c r="H492" s="34">
        <v>8489250</v>
      </c>
      <c r="I492" s="35">
        <v>8488200</v>
      </c>
      <c r="J492" s="36" t="s">
        <v>934</v>
      </c>
      <c r="K492" s="36" t="s">
        <v>935</v>
      </c>
      <c r="L492" s="36" t="s">
        <v>936</v>
      </c>
      <c r="M492" s="36">
        <f t="shared" si="7"/>
        <v>16976400</v>
      </c>
      <c r="N492" s="8"/>
      <c r="O492" s="8"/>
    </row>
    <row r="493" spans="1:15" ht="66" x14ac:dyDescent="0.2">
      <c r="A493" s="76">
        <v>454</v>
      </c>
      <c r="B493" s="77" t="s">
        <v>951</v>
      </c>
      <c r="C493" s="63" t="s">
        <v>952</v>
      </c>
      <c r="D493" s="73" t="s">
        <v>66</v>
      </c>
      <c r="E493" s="73" t="s">
        <v>300</v>
      </c>
      <c r="F493" s="73" t="s">
        <v>953</v>
      </c>
      <c r="G493" s="33">
        <v>2</v>
      </c>
      <c r="H493" s="34">
        <v>3385200</v>
      </c>
      <c r="I493" s="35">
        <v>3385200</v>
      </c>
      <c r="J493" s="36" t="s">
        <v>934</v>
      </c>
      <c r="K493" s="36" t="s">
        <v>935</v>
      </c>
      <c r="L493" s="36" t="s">
        <v>936</v>
      </c>
      <c r="M493" s="36">
        <f t="shared" si="7"/>
        <v>6770400</v>
      </c>
      <c r="N493" s="8"/>
      <c r="O493" s="8"/>
    </row>
    <row r="494" spans="1:15" x14ac:dyDescent="0.2">
      <c r="A494" s="76">
        <v>455</v>
      </c>
      <c r="B494" s="77" t="s">
        <v>954</v>
      </c>
      <c r="C494" s="63" t="s">
        <v>25</v>
      </c>
      <c r="D494" s="73" t="s">
        <v>18</v>
      </c>
      <c r="E494" s="73" t="s">
        <v>300</v>
      </c>
      <c r="F494" s="73" t="s">
        <v>955</v>
      </c>
      <c r="G494" s="33">
        <v>2</v>
      </c>
      <c r="H494" s="34">
        <v>7946400</v>
      </c>
      <c r="I494" s="37" t="s">
        <v>93</v>
      </c>
      <c r="J494" s="36" t="s">
        <v>25</v>
      </c>
      <c r="K494" s="36" t="s">
        <v>25</v>
      </c>
      <c r="L494" s="36" t="s">
        <v>25</v>
      </c>
      <c r="M494" s="36" t="str">
        <f t="shared" si="7"/>
        <v/>
      </c>
      <c r="N494" s="8"/>
      <c r="O494" s="8"/>
    </row>
    <row r="495" spans="1:15" ht="66" x14ac:dyDescent="0.2">
      <c r="A495" s="76">
        <v>456</v>
      </c>
      <c r="B495" s="77" t="s">
        <v>956</v>
      </c>
      <c r="C495" s="63" t="s">
        <v>957</v>
      </c>
      <c r="D495" s="73" t="s">
        <v>66</v>
      </c>
      <c r="E495" s="73" t="s">
        <v>300</v>
      </c>
      <c r="F495" s="73" t="s">
        <v>958</v>
      </c>
      <c r="G495" s="33">
        <v>6</v>
      </c>
      <c r="H495" s="34">
        <v>4557000</v>
      </c>
      <c r="I495" s="35">
        <v>4557000</v>
      </c>
      <c r="J495" s="36" t="s">
        <v>934</v>
      </c>
      <c r="K495" s="36" t="s">
        <v>935</v>
      </c>
      <c r="L495" s="36" t="s">
        <v>936</v>
      </c>
      <c r="M495" s="36">
        <f t="shared" si="7"/>
        <v>27342000</v>
      </c>
      <c r="N495" s="8"/>
      <c r="O495" s="8"/>
    </row>
    <row r="496" spans="1:15" ht="66" x14ac:dyDescent="0.2">
      <c r="A496" s="76">
        <v>457</v>
      </c>
      <c r="B496" s="77" t="s">
        <v>959</v>
      </c>
      <c r="C496" s="63" t="s">
        <v>960</v>
      </c>
      <c r="D496" s="73" t="s">
        <v>66</v>
      </c>
      <c r="E496" s="73" t="s">
        <v>300</v>
      </c>
      <c r="F496" s="73" t="s">
        <v>961</v>
      </c>
      <c r="G496" s="33">
        <v>3</v>
      </c>
      <c r="H496" s="34">
        <v>6636000</v>
      </c>
      <c r="I496" s="35">
        <v>6636000</v>
      </c>
      <c r="J496" s="36" t="s">
        <v>934</v>
      </c>
      <c r="K496" s="36" t="s">
        <v>935</v>
      </c>
      <c r="L496" s="36" t="s">
        <v>936</v>
      </c>
      <c r="M496" s="36">
        <f t="shared" si="7"/>
        <v>19908000</v>
      </c>
      <c r="N496" s="8"/>
      <c r="O496" s="8"/>
    </row>
    <row r="497" spans="1:15" ht="66" x14ac:dyDescent="0.2">
      <c r="A497" s="76">
        <v>458</v>
      </c>
      <c r="B497" s="77" t="s">
        <v>962</v>
      </c>
      <c r="C497" s="63" t="s">
        <v>963</v>
      </c>
      <c r="D497" s="73" t="s">
        <v>66</v>
      </c>
      <c r="E497" s="73" t="s">
        <v>300</v>
      </c>
      <c r="F497" s="73" t="s">
        <v>964</v>
      </c>
      <c r="G497" s="33">
        <v>12</v>
      </c>
      <c r="H497" s="34">
        <v>3440850</v>
      </c>
      <c r="I497" s="35">
        <v>3440850</v>
      </c>
      <c r="J497" s="36" t="s">
        <v>965</v>
      </c>
      <c r="K497" s="36" t="s">
        <v>966</v>
      </c>
      <c r="L497" s="36" t="s">
        <v>936</v>
      </c>
      <c r="M497" s="36">
        <f t="shared" si="7"/>
        <v>41290200</v>
      </c>
      <c r="N497" s="8"/>
      <c r="O497" s="8"/>
    </row>
    <row r="498" spans="1:15" ht="66" x14ac:dyDescent="0.2">
      <c r="A498" s="76">
        <v>459</v>
      </c>
      <c r="B498" s="77" t="s">
        <v>967</v>
      </c>
      <c r="C498" s="63" t="s">
        <v>968</v>
      </c>
      <c r="D498" s="73" t="s">
        <v>66</v>
      </c>
      <c r="E498" s="73" t="s">
        <v>432</v>
      </c>
      <c r="F498" s="73" t="s">
        <v>969</v>
      </c>
      <c r="G498" s="33">
        <v>10</v>
      </c>
      <c r="H498" s="34">
        <v>4935000</v>
      </c>
      <c r="I498" s="35">
        <v>4935000</v>
      </c>
      <c r="J498" s="36" t="s">
        <v>970</v>
      </c>
      <c r="K498" s="36" t="s">
        <v>935</v>
      </c>
      <c r="L498" s="36" t="s">
        <v>936</v>
      </c>
      <c r="M498" s="36">
        <f t="shared" si="7"/>
        <v>49350000</v>
      </c>
      <c r="N498" s="8"/>
      <c r="O498" s="8"/>
    </row>
    <row r="499" spans="1:15" ht="66" x14ac:dyDescent="0.2">
      <c r="A499" s="76">
        <v>460</v>
      </c>
      <c r="B499" s="77" t="s">
        <v>971</v>
      </c>
      <c r="C499" s="63" t="s">
        <v>972</v>
      </c>
      <c r="D499" s="73" t="s">
        <v>66</v>
      </c>
      <c r="E499" s="73" t="s">
        <v>300</v>
      </c>
      <c r="F499" s="73" t="s">
        <v>973</v>
      </c>
      <c r="G499" s="33">
        <v>2</v>
      </c>
      <c r="H499" s="34">
        <v>16674000</v>
      </c>
      <c r="I499" s="35">
        <v>16674000</v>
      </c>
      <c r="J499" s="36" t="s">
        <v>974</v>
      </c>
      <c r="K499" s="36" t="s">
        <v>975</v>
      </c>
      <c r="L499" s="36" t="s">
        <v>936</v>
      </c>
      <c r="M499" s="36">
        <f t="shared" si="7"/>
        <v>33348000</v>
      </c>
      <c r="N499" s="8"/>
      <c r="O499" s="8"/>
    </row>
    <row r="500" spans="1:15" ht="66" x14ac:dyDescent="0.2">
      <c r="A500" s="76">
        <v>461</v>
      </c>
      <c r="B500" s="77" t="s">
        <v>976</v>
      </c>
      <c r="C500" s="63" t="s">
        <v>977</v>
      </c>
      <c r="D500" s="73" t="s">
        <v>66</v>
      </c>
      <c r="E500" s="73" t="s">
        <v>300</v>
      </c>
      <c r="F500" s="73" t="s">
        <v>973</v>
      </c>
      <c r="G500" s="33">
        <v>1</v>
      </c>
      <c r="H500" s="34">
        <v>6766200</v>
      </c>
      <c r="I500" s="35">
        <v>6766200</v>
      </c>
      <c r="J500" s="36" t="s">
        <v>970</v>
      </c>
      <c r="K500" s="36" t="s">
        <v>935</v>
      </c>
      <c r="L500" s="36" t="s">
        <v>936</v>
      </c>
      <c r="M500" s="36">
        <f t="shared" si="7"/>
        <v>6766200</v>
      </c>
      <c r="N500" s="8"/>
      <c r="O500" s="8"/>
    </row>
    <row r="501" spans="1:15" ht="66" x14ac:dyDescent="0.2">
      <c r="A501" s="76">
        <v>462</v>
      </c>
      <c r="B501" s="77" t="s">
        <v>978</v>
      </c>
      <c r="C501" s="63" t="s">
        <v>979</v>
      </c>
      <c r="D501" s="73" t="s">
        <v>66</v>
      </c>
      <c r="E501" s="73" t="s">
        <v>300</v>
      </c>
      <c r="F501" s="73" t="s">
        <v>980</v>
      </c>
      <c r="G501" s="33">
        <v>2</v>
      </c>
      <c r="H501" s="34">
        <v>6766200</v>
      </c>
      <c r="I501" s="35">
        <v>6766200</v>
      </c>
      <c r="J501" s="36" t="s">
        <v>970</v>
      </c>
      <c r="K501" s="36" t="s">
        <v>935</v>
      </c>
      <c r="L501" s="36" t="s">
        <v>936</v>
      </c>
      <c r="M501" s="36">
        <f t="shared" si="7"/>
        <v>13532400</v>
      </c>
      <c r="N501" s="8"/>
      <c r="O501" s="8"/>
    </row>
    <row r="502" spans="1:15" ht="66" x14ac:dyDescent="0.2">
      <c r="A502" s="76">
        <v>463</v>
      </c>
      <c r="B502" s="77" t="s">
        <v>981</v>
      </c>
      <c r="C502" s="63" t="s">
        <v>982</v>
      </c>
      <c r="D502" s="73" t="s">
        <v>66</v>
      </c>
      <c r="E502" s="73" t="s">
        <v>300</v>
      </c>
      <c r="F502" s="73" t="s">
        <v>983</v>
      </c>
      <c r="G502" s="33">
        <v>20</v>
      </c>
      <c r="H502" s="34">
        <v>2826600</v>
      </c>
      <c r="I502" s="35">
        <v>2826600</v>
      </c>
      <c r="J502" s="36" t="s">
        <v>970</v>
      </c>
      <c r="K502" s="36" t="s">
        <v>935</v>
      </c>
      <c r="L502" s="36" t="s">
        <v>936</v>
      </c>
      <c r="M502" s="36">
        <f t="shared" si="7"/>
        <v>56532000</v>
      </c>
      <c r="N502" s="8"/>
      <c r="O502" s="8"/>
    </row>
    <row r="503" spans="1:15" ht="66" x14ac:dyDescent="0.2">
      <c r="A503" s="76">
        <v>464</v>
      </c>
      <c r="B503" s="77" t="s">
        <v>984</v>
      </c>
      <c r="C503" s="63" t="s">
        <v>985</v>
      </c>
      <c r="D503" s="73" t="s">
        <v>66</v>
      </c>
      <c r="E503" s="73" t="s">
        <v>300</v>
      </c>
      <c r="F503" s="73" t="s">
        <v>986</v>
      </c>
      <c r="G503" s="33">
        <v>3</v>
      </c>
      <c r="H503" s="34">
        <v>26745600</v>
      </c>
      <c r="I503" s="35">
        <v>24633000</v>
      </c>
      <c r="J503" s="36" t="s">
        <v>987</v>
      </c>
      <c r="K503" s="36" t="s">
        <v>130</v>
      </c>
      <c r="L503" s="36" t="s">
        <v>936</v>
      </c>
      <c r="M503" s="36">
        <f t="shared" si="7"/>
        <v>73899000</v>
      </c>
      <c r="N503" s="8"/>
      <c r="O503" s="8"/>
    </row>
    <row r="504" spans="1:15" ht="66" x14ac:dyDescent="0.2">
      <c r="A504" s="76">
        <v>465</v>
      </c>
      <c r="B504" s="77" t="s">
        <v>988</v>
      </c>
      <c r="C504" s="63" t="s">
        <v>989</v>
      </c>
      <c r="D504" s="73" t="s">
        <v>66</v>
      </c>
      <c r="E504" s="73" t="s">
        <v>300</v>
      </c>
      <c r="F504" s="73" t="s">
        <v>990</v>
      </c>
      <c r="G504" s="33">
        <v>1</v>
      </c>
      <c r="H504" s="34">
        <v>7001400</v>
      </c>
      <c r="I504" s="35">
        <v>7001400</v>
      </c>
      <c r="J504" s="36" t="s">
        <v>970</v>
      </c>
      <c r="K504" s="36" t="s">
        <v>935</v>
      </c>
      <c r="L504" s="36" t="s">
        <v>936</v>
      </c>
      <c r="M504" s="36">
        <f t="shared" si="7"/>
        <v>7001400</v>
      </c>
      <c r="N504" s="8"/>
      <c r="O504" s="8"/>
    </row>
    <row r="505" spans="1:15" ht="66" x14ac:dyDescent="0.2">
      <c r="A505" s="76">
        <v>466</v>
      </c>
      <c r="B505" s="77" t="s">
        <v>991</v>
      </c>
      <c r="C505" s="63" t="s">
        <v>992</v>
      </c>
      <c r="D505" s="73" t="s">
        <v>66</v>
      </c>
      <c r="E505" s="73" t="s">
        <v>300</v>
      </c>
      <c r="F505" s="73" t="s">
        <v>993</v>
      </c>
      <c r="G505" s="33">
        <v>12</v>
      </c>
      <c r="H505" s="34">
        <v>8568000</v>
      </c>
      <c r="I505" s="35">
        <v>7570500</v>
      </c>
      <c r="J505" s="36" t="s">
        <v>994</v>
      </c>
      <c r="K505" s="36" t="s">
        <v>995</v>
      </c>
      <c r="L505" s="36" t="s">
        <v>936</v>
      </c>
      <c r="M505" s="36">
        <f t="shared" si="7"/>
        <v>90846000</v>
      </c>
      <c r="N505" s="8"/>
      <c r="O505" s="8"/>
    </row>
    <row r="506" spans="1:15" ht="99" x14ac:dyDescent="0.2">
      <c r="A506" s="76">
        <v>467</v>
      </c>
      <c r="B506" s="77" t="s">
        <v>996</v>
      </c>
      <c r="C506" s="63" t="s">
        <v>997</v>
      </c>
      <c r="D506" s="73" t="s">
        <v>152</v>
      </c>
      <c r="E506" s="73" t="s">
        <v>300</v>
      </c>
      <c r="F506" s="73" t="s">
        <v>998</v>
      </c>
      <c r="G506" s="33">
        <v>10</v>
      </c>
      <c r="H506" s="34">
        <v>1125000</v>
      </c>
      <c r="I506" s="35">
        <v>675000</v>
      </c>
      <c r="J506" s="36" t="s">
        <v>999</v>
      </c>
      <c r="K506" s="36" t="s">
        <v>156</v>
      </c>
      <c r="L506" s="36" t="s">
        <v>23</v>
      </c>
      <c r="M506" s="36">
        <f t="shared" si="7"/>
        <v>6750000</v>
      </c>
      <c r="N506" s="8"/>
      <c r="O506" s="8"/>
    </row>
    <row r="507" spans="1:15" ht="99" x14ac:dyDescent="0.2">
      <c r="A507" s="76">
        <v>468</v>
      </c>
      <c r="B507" s="77" t="s">
        <v>1000</v>
      </c>
      <c r="C507" s="63" t="s">
        <v>1001</v>
      </c>
      <c r="D507" s="73" t="s">
        <v>152</v>
      </c>
      <c r="E507" s="73" t="s">
        <v>300</v>
      </c>
      <c r="F507" s="73" t="s">
        <v>1002</v>
      </c>
      <c r="G507" s="33">
        <v>2</v>
      </c>
      <c r="H507" s="34">
        <v>875000</v>
      </c>
      <c r="I507" s="35">
        <v>750000</v>
      </c>
      <c r="J507" s="36" t="s">
        <v>999</v>
      </c>
      <c r="K507" s="36" t="s">
        <v>156</v>
      </c>
      <c r="L507" s="36" t="s">
        <v>23</v>
      </c>
      <c r="M507" s="36">
        <f t="shared" si="7"/>
        <v>1500000</v>
      </c>
      <c r="N507" s="8"/>
      <c r="O507" s="8"/>
    </row>
    <row r="508" spans="1:15" ht="99" x14ac:dyDescent="0.2">
      <c r="A508" s="76">
        <v>469</v>
      </c>
      <c r="B508" s="77" t="s">
        <v>1003</v>
      </c>
      <c r="C508" s="63" t="s">
        <v>1004</v>
      </c>
      <c r="D508" s="73" t="s">
        <v>152</v>
      </c>
      <c r="E508" s="73" t="s">
        <v>300</v>
      </c>
      <c r="F508" s="73" t="s">
        <v>1002</v>
      </c>
      <c r="G508" s="33">
        <v>10</v>
      </c>
      <c r="H508" s="34">
        <v>625000</v>
      </c>
      <c r="I508" s="35">
        <v>625000</v>
      </c>
      <c r="J508" s="36" t="s">
        <v>999</v>
      </c>
      <c r="K508" s="36" t="s">
        <v>156</v>
      </c>
      <c r="L508" s="36" t="s">
        <v>23</v>
      </c>
      <c r="M508" s="36">
        <f t="shared" si="7"/>
        <v>6250000</v>
      </c>
      <c r="N508" s="8"/>
      <c r="O508" s="8"/>
    </row>
    <row r="509" spans="1:15" s="16" customFormat="1" ht="132" x14ac:dyDescent="0.2">
      <c r="A509" s="79">
        <v>470</v>
      </c>
      <c r="B509" s="80" t="s">
        <v>1005</v>
      </c>
      <c r="C509" s="63" t="s">
        <v>1006</v>
      </c>
      <c r="D509" s="73" t="s">
        <v>66</v>
      </c>
      <c r="E509" s="73" t="s">
        <v>300</v>
      </c>
      <c r="F509" s="73" t="s">
        <v>1007</v>
      </c>
      <c r="G509" s="33">
        <v>130</v>
      </c>
      <c r="H509" s="34">
        <v>735000</v>
      </c>
      <c r="I509" s="38">
        <v>735000</v>
      </c>
      <c r="J509" s="33" t="s">
        <v>1008</v>
      </c>
      <c r="K509" s="33" t="s">
        <v>744</v>
      </c>
      <c r="L509" s="33" t="s">
        <v>1009</v>
      </c>
      <c r="M509" s="33">
        <f t="shared" si="7"/>
        <v>95550000</v>
      </c>
      <c r="N509" s="15"/>
      <c r="O509" s="15"/>
    </row>
    <row r="510" spans="1:15" ht="66" x14ac:dyDescent="0.2">
      <c r="A510" s="76">
        <v>471</v>
      </c>
      <c r="B510" s="77" t="s">
        <v>1010</v>
      </c>
      <c r="C510" s="63" t="s">
        <v>1011</v>
      </c>
      <c r="D510" s="73" t="s">
        <v>66</v>
      </c>
      <c r="E510" s="73" t="s">
        <v>300</v>
      </c>
      <c r="F510" s="73" t="s">
        <v>1012</v>
      </c>
      <c r="G510" s="33">
        <v>4</v>
      </c>
      <c r="H510" s="34">
        <v>769650</v>
      </c>
      <c r="I510" s="35">
        <v>769650</v>
      </c>
      <c r="J510" s="36" t="s">
        <v>1013</v>
      </c>
      <c r="K510" s="36" t="s">
        <v>1014</v>
      </c>
      <c r="L510" s="36" t="s">
        <v>936</v>
      </c>
      <c r="M510" s="36">
        <f t="shared" si="7"/>
        <v>3078600</v>
      </c>
      <c r="N510" s="8"/>
      <c r="O510" s="8"/>
    </row>
    <row r="511" spans="1:15" ht="66" x14ac:dyDescent="0.2">
      <c r="A511" s="76">
        <v>472</v>
      </c>
      <c r="B511" s="77" t="s">
        <v>1015</v>
      </c>
      <c r="C511" s="63" t="s">
        <v>1016</v>
      </c>
      <c r="D511" s="73" t="s">
        <v>66</v>
      </c>
      <c r="E511" s="73" t="s">
        <v>300</v>
      </c>
      <c r="F511" s="73" t="s">
        <v>1017</v>
      </c>
      <c r="G511" s="33">
        <v>7</v>
      </c>
      <c r="H511" s="34">
        <v>10747800</v>
      </c>
      <c r="I511" s="35">
        <v>10747800</v>
      </c>
      <c r="J511" s="36" t="s">
        <v>970</v>
      </c>
      <c r="K511" s="36" t="s">
        <v>935</v>
      </c>
      <c r="L511" s="36" t="s">
        <v>936</v>
      </c>
      <c r="M511" s="36">
        <f t="shared" si="7"/>
        <v>75234600</v>
      </c>
      <c r="N511" s="8"/>
      <c r="O511" s="8"/>
    </row>
    <row r="512" spans="1:15" ht="66" x14ac:dyDescent="0.2">
      <c r="A512" s="76">
        <v>473</v>
      </c>
      <c r="B512" s="77" t="s">
        <v>1018</v>
      </c>
      <c r="C512" s="63" t="s">
        <v>1019</v>
      </c>
      <c r="D512" s="73" t="s">
        <v>66</v>
      </c>
      <c r="E512" s="73" t="s">
        <v>300</v>
      </c>
      <c r="F512" s="73" t="s">
        <v>1020</v>
      </c>
      <c r="G512" s="33">
        <v>2</v>
      </c>
      <c r="H512" s="34">
        <v>8702400</v>
      </c>
      <c r="I512" s="35">
        <v>6699000</v>
      </c>
      <c r="J512" s="36" t="s">
        <v>970</v>
      </c>
      <c r="K512" s="36" t="s">
        <v>935</v>
      </c>
      <c r="L512" s="36" t="s">
        <v>936</v>
      </c>
      <c r="M512" s="36">
        <f t="shared" si="7"/>
        <v>13398000</v>
      </c>
      <c r="N512" s="8"/>
      <c r="O512" s="8"/>
    </row>
    <row r="513" spans="1:15" ht="66" x14ac:dyDescent="0.2">
      <c r="A513" s="76">
        <v>474</v>
      </c>
      <c r="B513" s="77" t="s">
        <v>1021</v>
      </c>
      <c r="C513" s="63" t="s">
        <v>1022</v>
      </c>
      <c r="D513" s="73" t="s">
        <v>66</v>
      </c>
      <c r="E513" s="73" t="s">
        <v>300</v>
      </c>
      <c r="F513" s="73" t="s">
        <v>1023</v>
      </c>
      <c r="G513" s="33">
        <v>7</v>
      </c>
      <c r="H513" s="34">
        <v>6111000</v>
      </c>
      <c r="I513" s="35">
        <v>6111000</v>
      </c>
      <c r="J513" s="36" t="s">
        <v>970</v>
      </c>
      <c r="K513" s="36" t="s">
        <v>935</v>
      </c>
      <c r="L513" s="36" t="s">
        <v>936</v>
      </c>
      <c r="M513" s="36">
        <f t="shared" si="7"/>
        <v>42777000</v>
      </c>
      <c r="N513" s="8"/>
      <c r="O513" s="8"/>
    </row>
    <row r="514" spans="1:15" ht="99" x14ac:dyDescent="0.2">
      <c r="A514" s="76">
        <v>475</v>
      </c>
      <c r="B514" s="77" t="s">
        <v>1024</v>
      </c>
      <c r="C514" s="63" t="s">
        <v>1025</v>
      </c>
      <c r="D514" s="73" t="s">
        <v>152</v>
      </c>
      <c r="E514" s="73" t="s">
        <v>300</v>
      </c>
      <c r="F514" s="73" t="s">
        <v>1002</v>
      </c>
      <c r="G514" s="33">
        <v>2</v>
      </c>
      <c r="H514" s="34">
        <v>1000000</v>
      </c>
      <c r="I514" s="35">
        <v>850000</v>
      </c>
      <c r="J514" s="36" t="s">
        <v>999</v>
      </c>
      <c r="K514" s="36" t="s">
        <v>156</v>
      </c>
      <c r="L514" s="36" t="s">
        <v>23</v>
      </c>
      <c r="M514" s="36">
        <f t="shared" si="7"/>
        <v>1700000</v>
      </c>
      <c r="N514" s="8"/>
      <c r="O514" s="8"/>
    </row>
    <row r="515" spans="1:15" ht="99" x14ac:dyDescent="0.2">
      <c r="A515" s="76">
        <v>476</v>
      </c>
      <c r="B515" s="77" t="s">
        <v>1026</v>
      </c>
      <c r="C515" s="63" t="s">
        <v>1027</v>
      </c>
      <c r="D515" s="73" t="s">
        <v>152</v>
      </c>
      <c r="E515" s="73" t="s">
        <v>432</v>
      </c>
      <c r="F515" s="73" t="s">
        <v>1002</v>
      </c>
      <c r="G515" s="33">
        <v>2</v>
      </c>
      <c r="H515" s="34">
        <v>1000000</v>
      </c>
      <c r="I515" s="35">
        <v>850000</v>
      </c>
      <c r="J515" s="36" t="s">
        <v>999</v>
      </c>
      <c r="K515" s="36" t="s">
        <v>156</v>
      </c>
      <c r="L515" s="36" t="s">
        <v>23</v>
      </c>
      <c r="M515" s="36">
        <f t="shared" si="7"/>
        <v>1700000</v>
      </c>
      <c r="N515" s="8"/>
      <c r="O515" s="8"/>
    </row>
    <row r="516" spans="1:15" ht="66" x14ac:dyDescent="0.2">
      <c r="A516" s="76">
        <v>477</v>
      </c>
      <c r="B516" s="77" t="s">
        <v>1028</v>
      </c>
      <c r="C516" s="63" t="s">
        <v>1029</v>
      </c>
      <c r="D516" s="73" t="s">
        <v>66</v>
      </c>
      <c r="E516" s="73" t="s">
        <v>300</v>
      </c>
      <c r="F516" s="73" t="s">
        <v>1030</v>
      </c>
      <c r="G516" s="33">
        <v>1</v>
      </c>
      <c r="H516" s="34">
        <v>37044000</v>
      </c>
      <c r="I516" s="35">
        <v>37044000</v>
      </c>
      <c r="J516" s="36" t="s">
        <v>987</v>
      </c>
      <c r="K516" s="36" t="s">
        <v>130</v>
      </c>
      <c r="L516" s="36" t="s">
        <v>936</v>
      </c>
      <c r="M516" s="36">
        <f t="shared" si="7"/>
        <v>37044000</v>
      </c>
      <c r="N516" s="8"/>
      <c r="O516" s="8"/>
    </row>
    <row r="517" spans="1:15" ht="66" x14ac:dyDescent="0.2">
      <c r="A517" s="76">
        <v>478</v>
      </c>
      <c r="B517" s="77" t="s">
        <v>1031</v>
      </c>
      <c r="C517" s="63" t="s">
        <v>1032</v>
      </c>
      <c r="D517" s="73" t="s">
        <v>66</v>
      </c>
      <c r="E517" s="73" t="s">
        <v>432</v>
      </c>
      <c r="F517" s="73" t="s">
        <v>1033</v>
      </c>
      <c r="G517" s="33">
        <v>3</v>
      </c>
      <c r="H517" s="34">
        <v>4992750</v>
      </c>
      <c r="I517" s="35">
        <v>4992750</v>
      </c>
      <c r="J517" s="36" t="s">
        <v>1034</v>
      </c>
      <c r="K517" s="36" t="s">
        <v>966</v>
      </c>
      <c r="L517" s="36" t="s">
        <v>936</v>
      </c>
      <c r="M517" s="36">
        <f t="shared" si="7"/>
        <v>14978250</v>
      </c>
      <c r="N517" s="8"/>
      <c r="O517" s="8"/>
    </row>
    <row r="518" spans="1:15" ht="66" x14ac:dyDescent="0.2">
      <c r="A518" s="76">
        <v>479</v>
      </c>
      <c r="B518" s="77" t="s">
        <v>1035</v>
      </c>
      <c r="C518" s="63" t="s">
        <v>1036</v>
      </c>
      <c r="D518" s="73" t="s">
        <v>66</v>
      </c>
      <c r="E518" s="73" t="s">
        <v>432</v>
      </c>
      <c r="F518" s="73" t="s">
        <v>1037</v>
      </c>
      <c r="G518" s="33">
        <v>2</v>
      </c>
      <c r="H518" s="34">
        <v>645750</v>
      </c>
      <c r="I518" s="35">
        <v>645750</v>
      </c>
      <c r="J518" s="36" t="s">
        <v>1034</v>
      </c>
      <c r="K518" s="36" t="s">
        <v>966</v>
      </c>
      <c r="L518" s="36" t="s">
        <v>936</v>
      </c>
      <c r="M518" s="36">
        <f t="shared" si="7"/>
        <v>1291500</v>
      </c>
      <c r="N518" s="8"/>
      <c r="O518" s="8"/>
    </row>
    <row r="519" spans="1:15" ht="66" x14ac:dyDescent="0.2">
      <c r="A519" s="76">
        <v>480</v>
      </c>
      <c r="B519" s="77" t="s">
        <v>1038</v>
      </c>
      <c r="C519" s="63" t="s">
        <v>1039</v>
      </c>
      <c r="D519" s="73" t="s">
        <v>66</v>
      </c>
      <c r="E519" s="73" t="s">
        <v>432</v>
      </c>
      <c r="F519" s="73" t="s">
        <v>1040</v>
      </c>
      <c r="G519" s="33">
        <v>1</v>
      </c>
      <c r="H519" s="34">
        <v>8608950</v>
      </c>
      <c r="I519" s="35">
        <v>8608950</v>
      </c>
      <c r="J519" s="36" t="s">
        <v>1034</v>
      </c>
      <c r="K519" s="36" t="s">
        <v>966</v>
      </c>
      <c r="L519" s="36" t="s">
        <v>936</v>
      </c>
      <c r="M519" s="36">
        <f t="shared" si="7"/>
        <v>8608950</v>
      </c>
      <c r="N519" s="8"/>
      <c r="O519" s="8"/>
    </row>
    <row r="520" spans="1:15" ht="256.5" customHeight="1" x14ac:dyDescent="0.2">
      <c r="A520" s="76">
        <v>481</v>
      </c>
      <c r="B520" s="77" t="s">
        <v>1041</v>
      </c>
      <c r="C520" s="63" t="s">
        <v>1042</v>
      </c>
      <c r="D520" s="73" t="s">
        <v>66</v>
      </c>
      <c r="E520" s="73" t="s">
        <v>76</v>
      </c>
      <c r="F520" s="73" t="s">
        <v>1043</v>
      </c>
      <c r="G520" s="33">
        <v>8</v>
      </c>
      <c r="H520" s="34">
        <v>28350000</v>
      </c>
      <c r="I520" s="35">
        <v>28350000</v>
      </c>
      <c r="J520" s="36" t="s">
        <v>1044</v>
      </c>
      <c r="K520" s="36" t="s">
        <v>79</v>
      </c>
      <c r="L520" s="36" t="s">
        <v>936</v>
      </c>
      <c r="M520" s="36">
        <f t="shared" si="7"/>
        <v>226800000</v>
      </c>
      <c r="N520" s="8"/>
      <c r="O520" s="8"/>
    </row>
    <row r="521" spans="1:15" x14ac:dyDescent="0.2">
      <c r="A521" s="76"/>
      <c r="B521" s="77" t="s">
        <v>1045</v>
      </c>
      <c r="C521" s="63" t="s">
        <v>25</v>
      </c>
      <c r="D521" s="73"/>
      <c r="E521" s="73"/>
      <c r="F521" s="73" t="s">
        <v>1046</v>
      </c>
      <c r="G521" s="33"/>
      <c r="H521" s="34"/>
      <c r="I521" s="35"/>
      <c r="J521" s="36" t="s">
        <v>25</v>
      </c>
      <c r="K521" s="36" t="s">
        <v>25</v>
      </c>
      <c r="L521" s="36" t="s">
        <v>25</v>
      </c>
      <c r="M521" s="36"/>
      <c r="N521" s="8"/>
      <c r="O521" s="8"/>
    </row>
    <row r="522" spans="1:15" x14ac:dyDescent="0.2">
      <c r="A522" s="76"/>
      <c r="B522" s="77" t="s">
        <v>1047</v>
      </c>
      <c r="C522" s="63" t="s">
        <v>25</v>
      </c>
      <c r="D522" s="73"/>
      <c r="E522" s="73"/>
      <c r="F522" s="73" t="s">
        <v>1048</v>
      </c>
      <c r="G522" s="33"/>
      <c r="H522" s="34"/>
      <c r="I522" s="35"/>
      <c r="J522" s="36" t="s">
        <v>25</v>
      </c>
      <c r="K522" s="36" t="s">
        <v>25</v>
      </c>
      <c r="L522" s="36" t="s">
        <v>25</v>
      </c>
      <c r="M522" s="36"/>
      <c r="N522" s="8"/>
      <c r="O522" s="8"/>
    </row>
    <row r="523" spans="1:15" x14ac:dyDescent="0.2">
      <c r="A523" s="76"/>
      <c r="B523" s="77" t="s">
        <v>1049</v>
      </c>
      <c r="C523" s="63" t="s">
        <v>25</v>
      </c>
      <c r="D523" s="73"/>
      <c r="E523" s="73"/>
      <c r="F523" s="73" t="s">
        <v>1050</v>
      </c>
      <c r="G523" s="33"/>
      <c r="H523" s="34"/>
      <c r="I523" s="35"/>
      <c r="J523" s="36" t="s">
        <v>25</v>
      </c>
      <c r="K523" s="36" t="s">
        <v>25</v>
      </c>
      <c r="L523" s="36" t="s">
        <v>25</v>
      </c>
      <c r="M523" s="36"/>
      <c r="N523" s="8"/>
      <c r="O523" s="8"/>
    </row>
    <row r="524" spans="1:15" x14ac:dyDescent="0.2">
      <c r="A524" s="76"/>
      <c r="B524" s="77" t="s">
        <v>1051</v>
      </c>
      <c r="C524" s="63" t="s">
        <v>25</v>
      </c>
      <c r="D524" s="73"/>
      <c r="E524" s="73"/>
      <c r="F524" s="73" t="s">
        <v>1046</v>
      </c>
      <c r="G524" s="33"/>
      <c r="H524" s="34"/>
      <c r="I524" s="35"/>
      <c r="J524" s="36" t="s">
        <v>25</v>
      </c>
      <c r="K524" s="36" t="s">
        <v>25</v>
      </c>
      <c r="L524" s="36" t="s">
        <v>25</v>
      </c>
      <c r="M524" s="36"/>
      <c r="N524" s="8"/>
      <c r="O524" s="8"/>
    </row>
    <row r="525" spans="1:15" ht="31.5" x14ac:dyDescent="0.2">
      <c r="A525" s="76"/>
      <c r="B525" s="77" t="s">
        <v>1052</v>
      </c>
      <c r="C525" s="63" t="s">
        <v>25</v>
      </c>
      <c r="D525" s="73"/>
      <c r="E525" s="73"/>
      <c r="F525" s="73" t="s">
        <v>1053</v>
      </c>
      <c r="G525" s="33"/>
      <c r="H525" s="34"/>
      <c r="I525" s="35"/>
      <c r="J525" s="36" t="s">
        <v>25</v>
      </c>
      <c r="K525" s="36" t="s">
        <v>25</v>
      </c>
      <c r="L525" s="36" t="s">
        <v>25</v>
      </c>
      <c r="M525" s="36"/>
      <c r="N525" s="8"/>
      <c r="O525" s="8"/>
    </row>
    <row r="526" spans="1:15" x14ac:dyDescent="0.2">
      <c r="A526" s="76"/>
      <c r="B526" s="77" t="s">
        <v>1054</v>
      </c>
      <c r="C526" s="63" t="s">
        <v>25</v>
      </c>
      <c r="D526" s="73"/>
      <c r="E526" s="73"/>
      <c r="F526" s="73" t="s">
        <v>1055</v>
      </c>
      <c r="G526" s="33"/>
      <c r="H526" s="34"/>
      <c r="I526" s="35"/>
      <c r="J526" s="36" t="s">
        <v>25</v>
      </c>
      <c r="K526" s="36" t="s">
        <v>25</v>
      </c>
      <c r="L526" s="36" t="s">
        <v>25</v>
      </c>
      <c r="M526" s="36"/>
      <c r="N526" s="8"/>
      <c r="O526" s="8"/>
    </row>
    <row r="527" spans="1:15" x14ac:dyDescent="0.2">
      <c r="A527" s="76"/>
      <c r="B527" s="77" t="s">
        <v>1056</v>
      </c>
      <c r="C527" s="63" t="s">
        <v>25</v>
      </c>
      <c r="D527" s="73"/>
      <c r="E527" s="73"/>
      <c r="F527" s="73" t="s">
        <v>1053</v>
      </c>
      <c r="G527" s="33"/>
      <c r="H527" s="34"/>
      <c r="I527" s="35"/>
      <c r="J527" s="36" t="s">
        <v>25</v>
      </c>
      <c r="K527" s="36" t="s">
        <v>25</v>
      </c>
      <c r="L527" s="36" t="s">
        <v>25</v>
      </c>
      <c r="M527" s="36"/>
      <c r="N527" s="8"/>
      <c r="O527" s="8"/>
    </row>
    <row r="528" spans="1:15" ht="66" x14ac:dyDescent="0.2">
      <c r="A528" s="76">
        <v>482</v>
      </c>
      <c r="B528" s="77" t="s">
        <v>1057</v>
      </c>
      <c r="C528" s="63" t="s">
        <v>1058</v>
      </c>
      <c r="D528" s="73" t="s">
        <v>66</v>
      </c>
      <c r="E528" s="73" t="s">
        <v>432</v>
      </c>
      <c r="F528" s="73" t="s">
        <v>1059</v>
      </c>
      <c r="G528" s="33">
        <v>2</v>
      </c>
      <c r="H528" s="34">
        <v>1299900</v>
      </c>
      <c r="I528" s="35">
        <v>1299900</v>
      </c>
      <c r="J528" s="36" t="s">
        <v>1034</v>
      </c>
      <c r="K528" s="36" t="s">
        <v>966</v>
      </c>
      <c r="L528" s="36" t="s">
        <v>936</v>
      </c>
      <c r="M528" s="36">
        <f t="shared" ref="M528:M584" si="8">IF(OR(I528="KTD",I528="VKH"),"",I528*G528)</f>
        <v>2599800</v>
      </c>
      <c r="N528" s="8"/>
      <c r="O528" s="8"/>
    </row>
    <row r="529" spans="1:15" ht="66" x14ac:dyDescent="0.2">
      <c r="A529" s="76">
        <v>483</v>
      </c>
      <c r="B529" s="77" t="s">
        <v>1060</v>
      </c>
      <c r="C529" s="63" t="s">
        <v>1061</v>
      </c>
      <c r="D529" s="73" t="s">
        <v>66</v>
      </c>
      <c r="E529" s="73" t="s">
        <v>300</v>
      </c>
      <c r="F529" s="73" t="s">
        <v>1059</v>
      </c>
      <c r="G529" s="33">
        <v>2</v>
      </c>
      <c r="H529" s="34">
        <v>3699150</v>
      </c>
      <c r="I529" s="35">
        <v>3699150</v>
      </c>
      <c r="J529" s="36" t="s">
        <v>1034</v>
      </c>
      <c r="K529" s="36" t="s">
        <v>966</v>
      </c>
      <c r="L529" s="36" t="s">
        <v>936</v>
      </c>
      <c r="M529" s="36">
        <f t="shared" si="8"/>
        <v>7398300</v>
      </c>
      <c r="N529" s="8"/>
      <c r="O529" s="8"/>
    </row>
    <row r="530" spans="1:15" x14ac:dyDescent="0.2">
      <c r="A530" s="76"/>
      <c r="B530" s="78" t="s">
        <v>1062</v>
      </c>
      <c r="C530" s="63" t="s">
        <v>25</v>
      </c>
      <c r="D530" s="73"/>
      <c r="E530" s="73"/>
      <c r="F530" s="73"/>
      <c r="G530" s="33"/>
      <c r="H530" s="34"/>
      <c r="I530" s="35"/>
      <c r="J530" s="36" t="s">
        <v>25</v>
      </c>
      <c r="K530" s="36" t="s">
        <v>25</v>
      </c>
      <c r="L530" s="36" t="s">
        <v>25</v>
      </c>
      <c r="M530" s="36"/>
      <c r="N530" s="8"/>
      <c r="O530" s="8"/>
    </row>
    <row r="531" spans="1:15" ht="67.5" customHeight="1" x14ac:dyDescent="0.2">
      <c r="A531" s="76">
        <v>484</v>
      </c>
      <c r="B531" s="77" t="s">
        <v>1063</v>
      </c>
      <c r="C531" s="63" t="s">
        <v>1064</v>
      </c>
      <c r="D531" s="73" t="s">
        <v>66</v>
      </c>
      <c r="E531" s="73" t="s">
        <v>300</v>
      </c>
      <c r="F531" s="73" t="s">
        <v>1065</v>
      </c>
      <c r="G531" s="33">
        <v>1</v>
      </c>
      <c r="H531" s="34">
        <v>12000000</v>
      </c>
      <c r="I531" s="35">
        <v>11999400</v>
      </c>
      <c r="J531" s="36" t="s">
        <v>974</v>
      </c>
      <c r="K531" s="36" t="s">
        <v>975</v>
      </c>
      <c r="L531" s="36" t="s">
        <v>936</v>
      </c>
      <c r="M531" s="36">
        <f t="shared" si="8"/>
        <v>11999400</v>
      </c>
      <c r="N531" s="8"/>
      <c r="O531" s="8"/>
    </row>
    <row r="532" spans="1:15" ht="66" x14ac:dyDescent="0.2">
      <c r="A532" s="76">
        <v>485</v>
      </c>
      <c r="B532" s="77" t="s">
        <v>1066</v>
      </c>
      <c r="C532" s="63" t="s">
        <v>1067</v>
      </c>
      <c r="D532" s="73" t="s">
        <v>66</v>
      </c>
      <c r="E532" s="73" t="s">
        <v>300</v>
      </c>
      <c r="F532" s="73" t="s">
        <v>1068</v>
      </c>
      <c r="G532" s="33">
        <v>2</v>
      </c>
      <c r="H532" s="34">
        <v>6665400</v>
      </c>
      <c r="I532" s="35">
        <v>6665400</v>
      </c>
      <c r="J532" s="36" t="s">
        <v>987</v>
      </c>
      <c r="K532" s="36" t="s">
        <v>130</v>
      </c>
      <c r="L532" s="36" t="s">
        <v>936</v>
      </c>
      <c r="M532" s="36">
        <f t="shared" si="8"/>
        <v>13330800</v>
      </c>
      <c r="N532" s="8"/>
      <c r="O532" s="8"/>
    </row>
    <row r="533" spans="1:15" ht="85.5" customHeight="1" x14ac:dyDescent="0.2">
      <c r="A533" s="76">
        <v>486</v>
      </c>
      <c r="B533" s="77" t="s">
        <v>1069</v>
      </c>
      <c r="C533" s="63" t="s">
        <v>1070</v>
      </c>
      <c r="D533" s="73" t="s">
        <v>66</v>
      </c>
      <c r="E533" s="73" t="s">
        <v>442</v>
      </c>
      <c r="F533" s="73" t="s">
        <v>409</v>
      </c>
      <c r="G533" s="33">
        <v>12</v>
      </c>
      <c r="H533" s="34">
        <v>721350</v>
      </c>
      <c r="I533" s="35">
        <v>666750</v>
      </c>
      <c r="J533" s="36" t="s">
        <v>1071</v>
      </c>
      <c r="K533" s="36" t="s">
        <v>79</v>
      </c>
      <c r="L533" s="36" t="s">
        <v>936</v>
      </c>
      <c r="M533" s="36">
        <f t="shared" si="8"/>
        <v>8001000</v>
      </c>
      <c r="N533" s="8"/>
      <c r="O533" s="8"/>
    </row>
    <row r="534" spans="1:15" ht="95.25" customHeight="1" x14ac:dyDescent="0.2">
      <c r="A534" s="76">
        <v>487</v>
      </c>
      <c r="B534" s="77" t="s">
        <v>1072</v>
      </c>
      <c r="C534" s="63" t="s">
        <v>1073</v>
      </c>
      <c r="D534" s="73" t="s">
        <v>66</v>
      </c>
      <c r="E534" s="73" t="s">
        <v>300</v>
      </c>
      <c r="F534" s="73" t="s">
        <v>1074</v>
      </c>
      <c r="G534" s="33">
        <v>4</v>
      </c>
      <c r="H534" s="34">
        <v>6300000</v>
      </c>
      <c r="I534" s="35">
        <v>6300000</v>
      </c>
      <c r="J534" s="36" t="s">
        <v>1044</v>
      </c>
      <c r="K534" s="36" t="s">
        <v>79</v>
      </c>
      <c r="L534" s="36" t="s">
        <v>936</v>
      </c>
      <c r="M534" s="36">
        <f t="shared" si="8"/>
        <v>25200000</v>
      </c>
      <c r="N534" s="8"/>
      <c r="O534" s="8"/>
    </row>
    <row r="535" spans="1:15" x14ac:dyDescent="0.2">
      <c r="A535" s="76"/>
      <c r="B535" s="78" t="s">
        <v>1075</v>
      </c>
      <c r="C535" s="63" t="s">
        <v>25</v>
      </c>
      <c r="D535" s="73"/>
      <c r="E535" s="73"/>
      <c r="F535" s="73"/>
      <c r="G535" s="33"/>
      <c r="H535" s="34"/>
      <c r="I535" s="35"/>
      <c r="J535" s="36" t="s">
        <v>25</v>
      </c>
      <c r="K535" s="36" t="s">
        <v>25</v>
      </c>
      <c r="L535" s="36" t="s">
        <v>25</v>
      </c>
      <c r="M535" s="36"/>
      <c r="N535" s="8"/>
      <c r="O535" s="8"/>
    </row>
    <row r="536" spans="1:15" ht="78.75" customHeight="1" x14ac:dyDescent="0.2">
      <c r="A536" s="76">
        <v>488</v>
      </c>
      <c r="B536" s="77" t="s">
        <v>1076</v>
      </c>
      <c r="C536" s="63" t="s">
        <v>1077</v>
      </c>
      <c r="D536" s="73" t="s">
        <v>66</v>
      </c>
      <c r="E536" s="73" t="s">
        <v>442</v>
      </c>
      <c r="F536" s="73" t="s">
        <v>1078</v>
      </c>
      <c r="G536" s="33">
        <v>5</v>
      </c>
      <c r="H536" s="34">
        <v>620340</v>
      </c>
      <c r="I536" s="35">
        <v>619500</v>
      </c>
      <c r="J536" s="36" t="s">
        <v>1071</v>
      </c>
      <c r="K536" s="36" t="s">
        <v>79</v>
      </c>
      <c r="L536" s="36" t="s">
        <v>936</v>
      </c>
      <c r="M536" s="36">
        <f t="shared" si="8"/>
        <v>3097500</v>
      </c>
      <c r="N536" s="8"/>
      <c r="O536" s="8"/>
    </row>
    <row r="537" spans="1:15" ht="82.5" x14ac:dyDescent="0.2">
      <c r="A537" s="76">
        <v>489</v>
      </c>
      <c r="B537" s="77" t="s">
        <v>1079</v>
      </c>
      <c r="C537" s="63" t="s">
        <v>1080</v>
      </c>
      <c r="D537" s="73" t="s">
        <v>66</v>
      </c>
      <c r="E537" s="73" t="s">
        <v>442</v>
      </c>
      <c r="F537" s="73" t="s">
        <v>1078</v>
      </c>
      <c r="G537" s="33">
        <v>5</v>
      </c>
      <c r="H537" s="34">
        <v>664440</v>
      </c>
      <c r="I537" s="35">
        <v>663600</v>
      </c>
      <c r="J537" s="36" t="s">
        <v>1071</v>
      </c>
      <c r="K537" s="36" t="s">
        <v>79</v>
      </c>
      <c r="L537" s="36" t="s">
        <v>936</v>
      </c>
      <c r="M537" s="36">
        <f t="shared" si="8"/>
        <v>3318000</v>
      </c>
      <c r="N537" s="8"/>
      <c r="O537" s="8"/>
    </row>
    <row r="538" spans="1:15" ht="66" x14ac:dyDescent="0.2">
      <c r="A538" s="76">
        <v>490</v>
      </c>
      <c r="B538" s="77" t="s">
        <v>1081</v>
      </c>
      <c r="C538" s="63" t="s">
        <v>1082</v>
      </c>
      <c r="D538" s="73" t="s">
        <v>66</v>
      </c>
      <c r="E538" s="73" t="s">
        <v>300</v>
      </c>
      <c r="F538" s="73" t="s">
        <v>1083</v>
      </c>
      <c r="G538" s="33">
        <v>6</v>
      </c>
      <c r="H538" s="34">
        <v>474600</v>
      </c>
      <c r="I538" s="35">
        <v>474600</v>
      </c>
      <c r="J538" s="36" t="s">
        <v>1034</v>
      </c>
      <c r="K538" s="36" t="s">
        <v>966</v>
      </c>
      <c r="L538" s="36" t="s">
        <v>936</v>
      </c>
      <c r="M538" s="36">
        <f t="shared" si="8"/>
        <v>2847600</v>
      </c>
      <c r="N538" s="8"/>
      <c r="O538" s="8"/>
    </row>
    <row r="539" spans="1:15" ht="66" x14ac:dyDescent="0.2">
      <c r="A539" s="76">
        <v>491</v>
      </c>
      <c r="B539" s="77" t="s">
        <v>1084</v>
      </c>
      <c r="C539" s="63" t="s">
        <v>1085</v>
      </c>
      <c r="D539" s="73" t="s">
        <v>66</v>
      </c>
      <c r="E539" s="73" t="s">
        <v>300</v>
      </c>
      <c r="F539" s="73" t="s">
        <v>1086</v>
      </c>
      <c r="G539" s="33">
        <v>1</v>
      </c>
      <c r="H539" s="34">
        <v>11000000</v>
      </c>
      <c r="I539" s="35">
        <v>10999800</v>
      </c>
      <c r="J539" s="36" t="s">
        <v>1087</v>
      </c>
      <c r="K539" s="36" t="s">
        <v>1088</v>
      </c>
      <c r="L539" s="36" t="s">
        <v>936</v>
      </c>
      <c r="M539" s="36">
        <f t="shared" si="8"/>
        <v>10999800</v>
      </c>
      <c r="N539" s="8"/>
      <c r="O539" s="8"/>
    </row>
    <row r="540" spans="1:15" ht="102" customHeight="1" x14ac:dyDescent="0.2">
      <c r="A540" s="76">
        <v>492</v>
      </c>
      <c r="B540" s="77" t="s">
        <v>1089</v>
      </c>
      <c r="C540" s="63" t="s">
        <v>1090</v>
      </c>
      <c r="D540" s="73" t="s">
        <v>66</v>
      </c>
      <c r="E540" s="73" t="s">
        <v>300</v>
      </c>
      <c r="F540" s="73" t="s">
        <v>1074</v>
      </c>
      <c r="G540" s="33">
        <v>5</v>
      </c>
      <c r="H540" s="34">
        <v>6300000</v>
      </c>
      <c r="I540" s="35">
        <v>6300000</v>
      </c>
      <c r="J540" s="36" t="s">
        <v>1044</v>
      </c>
      <c r="K540" s="36" t="s">
        <v>79</v>
      </c>
      <c r="L540" s="36" t="s">
        <v>936</v>
      </c>
      <c r="M540" s="36">
        <f t="shared" si="8"/>
        <v>31500000</v>
      </c>
      <c r="N540" s="8"/>
      <c r="O540" s="8"/>
    </row>
    <row r="541" spans="1:15" ht="66" x14ac:dyDescent="0.2">
      <c r="A541" s="76">
        <v>493</v>
      </c>
      <c r="B541" s="77" t="s">
        <v>1091</v>
      </c>
      <c r="C541" s="63" t="s">
        <v>1092</v>
      </c>
      <c r="D541" s="73" t="s">
        <v>66</v>
      </c>
      <c r="E541" s="73" t="s">
        <v>916</v>
      </c>
      <c r="F541" s="73" t="s">
        <v>1093</v>
      </c>
      <c r="G541" s="33">
        <v>2</v>
      </c>
      <c r="H541" s="34">
        <v>3349500</v>
      </c>
      <c r="I541" s="35">
        <v>3349500</v>
      </c>
      <c r="J541" s="36" t="s">
        <v>1087</v>
      </c>
      <c r="K541" s="36" t="s">
        <v>389</v>
      </c>
      <c r="L541" s="36" t="s">
        <v>936</v>
      </c>
      <c r="M541" s="36">
        <f t="shared" si="8"/>
        <v>6699000</v>
      </c>
      <c r="N541" s="8"/>
      <c r="O541" s="8"/>
    </row>
    <row r="542" spans="1:15" ht="66" x14ac:dyDescent="0.2">
      <c r="A542" s="76">
        <v>494</v>
      </c>
      <c r="B542" s="77" t="s">
        <v>1094</v>
      </c>
      <c r="C542" s="63" t="s">
        <v>1095</v>
      </c>
      <c r="D542" s="73" t="s">
        <v>66</v>
      </c>
      <c r="E542" s="73" t="s">
        <v>916</v>
      </c>
      <c r="F542" s="73" t="s">
        <v>1093</v>
      </c>
      <c r="G542" s="33">
        <v>2</v>
      </c>
      <c r="H542" s="34">
        <v>3349500</v>
      </c>
      <c r="I542" s="35">
        <v>3349500</v>
      </c>
      <c r="J542" s="36" t="s">
        <v>1087</v>
      </c>
      <c r="K542" s="36" t="s">
        <v>389</v>
      </c>
      <c r="L542" s="36" t="s">
        <v>936</v>
      </c>
      <c r="M542" s="36">
        <f t="shared" si="8"/>
        <v>6699000</v>
      </c>
      <c r="N542" s="8"/>
      <c r="O542" s="8"/>
    </row>
    <row r="543" spans="1:15" x14ac:dyDescent="0.2">
      <c r="A543" s="76"/>
      <c r="B543" s="78" t="s">
        <v>1096</v>
      </c>
      <c r="C543" s="63" t="s">
        <v>25</v>
      </c>
      <c r="D543" s="73"/>
      <c r="E543" s="73"/>
      <c r="F543" s="73"/>
      <c r="G543" s="33"/>
      <c r="H543" s="34"/>
      <c r="I543" s="35"/>
      <c r="J543" s="36" t="s">
        <v>25</v>
      </c>
      <c r="K543" s="36" t="s">
        <v>25</v>
      </c>
      <c r="L543" s="36" t="s">
        <v>25</v>
      </c>
      <c r="M543" s="36"/>
      <c r="N543" s="8"/>
      <c r="O543" s="8"/>
    </row>
    <row r="544" spans="1:15" ht="66" x14ac:dyDescent="0.2">
      <c r="A544" s="76">
        <v>495</v>
      </c>
      <c r="B544" s="77" t="s">
        <v>1097</v>
      </c>
      <c r="C544" s="63" t="s">
        <v>1098</v>
      </c>
      <c r="D544" s="73" t="s">
        <v>66</v>
      </c>
      <c r="E544" s="73" t="s">
        <v>163</v>
      </c>
      <c r="F544" s="73" t="s">
        <v>1099</v>
      </c>
      <c r="G544" s="33">
        <v>15</v>
      </c>
      <c r="H544" s="34">
        <v>4347000</v>
      </c>
      <c r="I544" s="35">
        <v>4346100</v>
      </c>
      <c r="J544" s="36" t="s">
        <v>970</v>
      </c>
      <c r="K544" s="36" t="s">
        <v>935</v>
      </c>
      <c r="L544" s="36" t="s">
        <v>936</v>
      </c>
      <c r="M544" s="36">
        <f t="shared" si="8"/>
        <v>65191500</v>
      </c>
      <c r="N544" s="8"/>
      <c r="O544" s="8"/>
    </row>
    <row r="545" spans="1:15" ht="31.5" x14ac:dyDescent="0.2">
      <c r="A545" s="76"/>
      <c r="B545" s="78" t="s">
        <v>1100</v>
      </c>
      <c r="C545" s="63" t="s">
        <v>25</v>
      </c>
      <c r="D545" s="73"/>
      <c r="E545" s="73"/>
      <c r="F545" s="73"/>
      <c r="G545" s="33"/>
      <c r="H545" s="34"/>
      <c r="I545" s="35"/>
      <c r="J545" s="36" t="s">
        <v>25</v>
      </c>
      <c r="K545" s="36" t="s">
        <v>25</v>
      </c>
      <c r="L545" s="36" t="s">
        <v>25</v>
      </c>
      <c r="M545" s="36"/>
      <c r="N545" s="8"/>
      <c r="O545" s="8"/>
    </row>
    <row r="546" spans="1:15" ht="85.5" customHeight="1" x14ac:dyDescent="0.2">
      <c r="A546" s="76">
        <v>496</v>
      </c>
      <c r="B546" s="77" t="s">
        <v>1101</v>
      </c>
      <c r="C546" s="63" t="s">
        <v>1102</v>
      </c>
      <c r="D546" s="73" t="s">
        <v>66</v>
      </c>
      <c r="E546" s="73" t="s">
        <v>300</v>
      </c>
      <c r="F546" s="73" t="s">
        <v>1103</v>
      </c>
      <c r="G546" s="33">
        <v>2</v>
      </c>
      <c r="H546" s="34">
        <v>7280000</v>
      </c>
      <c r="I546" s="35">
        <v>7280000</v>
      </c>
      <c r="J546" s="36" t="s">
        <v>1104</v>
      </c>
      <c r="K546" s="36" t="s">
        <v>1105</v>
      </c>
      <c r="L546" s="36" t="s">
        <v>1106</v>
      </c>
      <c r="M546" s="36">
        <f t="shared" si="8"/>
        <v>14560000</v>
      </c>
      <c r="N546" s="8"/>
      <c r="O546" s="8"/>
    </row>
    <row r="547" spans="1:15" ht="63" x14ac:dyDescent="0.2">
      <c r="A547" s="76">
        <v>497</v>
      </c>
      <c r="B547" s="77" t="s">
        <v>1107</v>
      </c>
      <c r="C547" s="63" t="s">
        <v>1108</v>
      </c>
      <c r="D547" s="73" t="s">
        <v>66</v>
      </c>
      <c r="E547" s="73" t="s">
        <v>300</v>
      </c>
      <c r="F547" s="73" t="s">
        <v>1103</v>
      </c>
      <c r="G547" s="33">
        <v>2</v>
      </c>
      <c r="H547" s="34">
        <v>11290000</v>
      </c>
      <c r="I547" s="35">
        <v>11290000</v>
      </c>
      <c r="J547" s="36" t="s">
        <v>1104</v>
      </c>
      <c r="K547" s="36" t="s">
        <v>1105</v>
      </c>
      <c r="L547" s="36" t="s">
        <v>1106</v>
      </c>
      <c r="M547" s="36">
        <f t="shared" si="8"/>
        <v>22580000</v>
      </c>
      <c r="N547" s="8"/>
      <c r="O547" s="8"/>
    </row>
    <row r="548" spans="1:15" ht="63" x14ac:dyDescent="0.2">
      <c r="A548" s="76">
        <v>498</v>
      </c>
      <c r="B548" s="77" t="s">
        <v>1109</v>
      </c>
      <c r="C548" s="63" t="s">
        <v>1110</v>
      </c>
      <c r="D548" s="73" t="s">
        <v>66</v>
      </c>
      <c r="E548" s="73" t="s">
        <v>300</v>
      </c>
      <c r="F548" s="73" t="s">
        <v>1111</v>
      </c>
      <c r="G548" s="33">
        <v>2</v>
      </c>
      <c r="H548" s="34">
        <v>6650000</v>
      </c>
      <c r="I548" s="35">
        <v>6650000</v>
      </c>
      <c r="J548" s="36" t="s">
        <v>1104</v>
      </c>
      <c r="K548" s="36" t="s">
        <v>1105</v>
      </c>
      <c r="L548" s="36" t="s">
        <v>1106</v>
      </c>
      <c r="M548" s="36">
        <f t="shared" si="8"/>
        <v>13300000</v>
      </c>
      <c r="N548" s="8"/>
      <c r="O548" s="8"/>
    </row>
    <row r="549" spans="1:15" ht="49.5" x14ac:dyDescent="0.2">
      <c r="A549" s="76">
        <v>499</v>
      </c>
      <c r="B549" s="77" t="s">
        <v>1112</v>
      </c>
      <c r="C549" s="63" t="s">
        <v>1113</v>
      </c>
      <c r="D549" s="73" t="s">
        <v>66</v>
      </c>
      <c r="E549" s="73" t="s">
        <v>300</v>
      </c>
      <c r="F549" s="73" t="s">
        <v>1114</v>
      </c>
      <c r="G549" s="33">
        <v>2</v>
      </c>
      <c r="H549" s="34">
        <v>10094000</v>
      </c>
      <c r="I549" s="35">
        <v>9850000</v>
      </c>
      <c r="J549" s="36" t="s">
        <v>1104</v>
      </c>
      <c r="K549" s="36" t="s">
        <v>1105</v>
      </c>
      <c r="L549" s="36" t="s">
        <v>1106</v>
      </c>
      <c r="M549" s="36">
        <f t="shared" si="8"/>
        <v>19700000</v>
      </c>
      <c r="N549" s="8"/>
      <c r="O549" s="8"/>
    </row>
    <row r="550" spans="1:15" ht="49.5" x14ac:dyDescent="0.2">
      <c r="A550" s="76">
        <v>500</v>
      </c>
      <c r="B550" s="77" t="s">
        <v>1115</v>
      </c>
      <c r="C550" s="63" t="s">
        <v>1116</v>
      </c>
      <c r="D550" s="73" t="s">
        <v>66</v>
      </c>
      <c r="E550" s="73" t="s">
        <v>300</v>
      </c>
      <c r="F550" s="73" t="s">
        <v>1117</v>
      </c>
      <c r="G550" s="33">
        <v>2</v>
      </c>
      <c r="H550" s="34">
        <v>7348000</v>
      </c>
      <c r="I550" s="35">
        <v>7340000</v>
      </c>
      <c r="J550" s="36" t="s">
        <v>1104</v>
      </c>
      <c r="K550" s="36" t="s">
        <v>1105</v>
      </c>
      <c r="L550" s="36" t="s">
        <v>1106</v>
      </c>
      <c r="M550" s="36">
        <f t="shared" si="8"/>
        <v>14680000</v>
      </c>
      <c r="N550" s="8"/>
      <c r="O550" s="8"/>
    </row>
    <row r="551" spans="1:15" ht="49.5" x14ac:dyDescent="0.2">
      <c r="A551" s="76">
        <v>501</v>
      </c>
      <c r="B551" s="77" t="s">
        <v>1118</v>
      </c>
      <c r="C551" s="63" t="s">
        <v>1119</v>
      </c>
      <c r="D551" s="73" t="s">
        <v>66</v>
      </c>
      <c r="E551" s="73" t="s">
        <v>300</v>
      </c>
      <c r="F551" s="73" t="s">
        <v>1120</v>
      </c>
      <c r="G551" s="33">
        <v>2</v>
      </c>
      <c r="H551" s="34">
        <v>9377000</v>
      </c>
      <c r="I551" s="35">
        <v>9370000</v>
      </c>
      <c r="J551" s="36" t="s">
        <v>1104</v>
      </c>
      <c r="K551" s="36" t="s">
        <v>1105</v>
      </c>
      <c r="L551" s="36" t="s">
        <v>1106</v>
      </c>
      <c r="M551" s="36">
        <f t="shared" si="8"/>
        <v>18740000</v>
      </c>
      <c r="N551" s="8"/>
      <c r="O551" s="8"/>
    </row>
    <row r="552" spans="1:15" x14ac:dyDescent="0.2">
      <c r="A552" s="76"/>
      <c r="B552" s="78" t="s">
        <v>1121</v>
      </c>
      <c r="C552" s="63" t="s">
        <v>25</v>
      </c>
      <c r="D552" s="73"/>
      <c r="E552" s="73"/>
      <c r="F552" s="73"/>
      <c r="G552" s="33"/>
      <c r="H552" s="34"/>
      <c r="I552" s="35"/>
      <c r="J552" s="36" t="s">
        <v>25</v>
      </c>
      <c r="K552" s="36" t="s">
        <v>25</v>
      </c>
      <c r="L552" s="36" t="s">
        <v>25</v>
      </c>
      <c r="M552" s="36"/>
      <c r="N552" s="8"/>
      <c r="O552" s="8"/>
    </row>
    <row r="553" spans="1:15" ht="78.75" x14ac:dyDescent="0.2">
      <c r="A553" s="76">
        <v>502</v>
      </c>
      <c r="B553" s="77" t="s">
        <v>1122</v>
      </c>
      <c r="C553" s="63" t="s">
        <v>1123</v>
      </c>
      <c r="D553" s="73" t="s">
        <v>66</v>
      </c>
      <c r="E553" s="73" t="s">
        <v>300</v>
      </c>
      <c r="F553" s="73" t="s">
        <v>1124</v>
      </c>
      <c r="G553" s="33">
        <v>2</v>
      </c>
      <c r="H553" s="34">
        <v>13107000</v>
      </c>
      <c r="I553" s="35">
        <v>13000000</v>
      </c>
      <c r="J553" s="36" t="s">
        <v>1104</v>
      </c>
      <c r="K553" s="36" t="s">
        <v>1105</v>
      </c>
      <c r="L553" s="36" t="s">
        <v>1106</v>
      </c>
      <c r="M553" s="36">
        <f t="shared" si="8"/>
        <v>26000000</v>
      </c>
      <c r="N553" s="8"/>
      <c r="O553" s="8"/>
    </row>
    <row r="554" spans="1:15" ht="78.75" x14ac:dyDescent="0.2">
      <c r="A554" s="76">
        <v>503</v>
      </c>
      <c r="B554" s="77" t="s">
        <v>1125</v>
      </c>
      <c r="C554" s="63" t="s">
        <v>1126</v>
      </c>
      <c r="D554" s="73" t="s">
        <v>66</v>
      </c>
      <c r="E554" s="73" t="s">
        <v>300</v>
      </c>
      <c r="F554" s="73" t="s">
        <v>1124</v>
      </c>
      <c r="G554" s="33">
        <v>2</v>
      </c>
      <c r="H554" s="34">
        <v>13154400</v>
      </c>
      <c r="I554" s="35">
        <v>13000000</v>
      </c>
      <c r="J554" s="36" t="s">
        <v>1104</v>
      </c>
      <c r="K554" s="36" t="s">
        <v>1105</v>
      </c>
      <c r="L554" s="36" t="s">
        <v>1106</v>
      </c>
      <c r="M554" s="36">
        <f t="shared" si="8"/>
        <v>26000000</v>
      </c>
      <c r="N554" s="8"/>
      <c r="O554" s="8"/>
    </row>
    <row r="555" spans="1:15" ht="80.25" customHeight="1" x14ac:dyDescent="0.2">
      <c r="A555" s="76">
        <v>504</v>
      </c>
      <c r="B555" s="77" t="s">
        <v>1127</v>
      </c>
      <c r="C555" s="63" t="s">
        <v>1128</v>
      </c>
      <c r="D555" s="73" t="s">
        <v>66</v>
      </c>
      <c r="E555" s="73" t="s">
        <v>300</v>
      </c>
      <c r="F555" s="73" t="s">
        <v>1129</v>
      </c>
      <c r="G555" s="33">
        <v>2</v>
      </c>
      <c r="H555" s="34">
        <v>8280000</v>
      </c>
      <c r="I555" s="35">
        <v>8200000</v>
      </c>
      <c r="J555" s="36" t="s">
        <v>1104</v>
      </c>
      <c r="K555" s="36" t="s">
        <v>1105</v>
      </c>
      <c r="L555" s="36" t="s">
        <v>1106</v>
      </c>
      <c r="M555" s="36">
        <f t="shared" si="8"/>
        <v>16400000</v>
      </c>
      <c r="N555" s="8"/>
      <c r="O555" s="8"/>
    </row>
    <row r="556" spans="1:15" ht="80.25" customHeight="1" x14ac:dyDescent="0.2">
      <c r="A556" s="76">
        <v>505</v>
      </c>
      <c r="B556" s="77" t="s">
        <v>1130</v>
      </c>
      <c r="C556" s="63" t="s">
        <v>1131</v>
      </c>
      <c r="D556" s="73" t="s">
        <v>66</v>
      </c>
      <c r="E556" s="73" t="s">
        <v>300</v>
      </c>
      <c r="F556" s="73" t="s">
        <v>1129</v>
      </c>
      <c r="G556" s="33">
        <v>2</v>
      </c>
      <c r="H556" s="34">
        <v>8280000</v>
      </c>
      <c r="I556" s="35">
        <v>8200000</v>
      </c>
      <c r="J556" s="36" t="s">
        <v>1104</v>
      </c>
      <c r="K556" s="36" t="s">
        <v>1105</v>
      </c>
      <c r="L556" s="36" t="s">
        <v>1106</v>
      </c>
      <c r="M556" s="36">
        <f t="shared" si="8"/>
        <v>16400000</v>
      </c>
      <c r="N556" s="8"/>
      <c r="O556" s="8"/>
    </row>
    <row r="557" spans="1:15" ht="80.25" customHeight="1" x14ac:dyDescent="0.2">
      <c r="A557" s="76">
        <v>506</v>
      </c>
      <c r="B557" s="77" t="s">
        <v>1132</v>
      </c>
      <c r="C557" s="63" t="s">
        <v>1133</v>
      </c>
      <c r="D557" s="73" t="s">
        <v>66</v>
      </c>
      <c r="E557" s="73" t="s">
        <v>300</v>
      </c>
      <c r="F557" s="73" t="s">
        <v>1134</v>
      </c>
      <c r="G557" s="33">
        <v>2</v>
      </c>
      <c r="H557" s="34">
        <v>5328000</v>
      </c>
      <c r="I557" s="35">
        <v>5320000</v>
      </c>
      <c r="J557" s="36" t="s">
        <v>1104</v>
      </c>
      <c r="K557" s="36" t="s">
        <v>1105</v>
      </c>
      <c r="L557" s="36" t="s">
        <v>1106</v>
      </c>
      <c r="M557" s="36">
        <f t="shared" si="8"/>
        <v>10640000</v>
      </c>
      <c r="N557" s="8"/>
      <c r="O557" s="8"/>
    </row>
    <row r="558" spans="1:15" ht="96.75" customHeight="1" x14ac:dyDescent="0.2">
      <c r="A558" s="76">
        <v>507</v>
      </c>
      <c r="B558" s="77" t="s">
        <v>1135</v>
      </c>
      <c r="C558" s="63" t="s">
        <v>1136</v>
      </c>
      <c r="D558" s="73" t="s">
        <v>66</v>
      </c>
      <c r="E558" s="73" t="s">
        <v>300</v>
      </c>
      <c r="F558" s="73" t="s">
        <v>1134</v>
      </c>
      <c r="G558" s="33">
        <v>2</v>
      </c>
      <c r="H558" s="34">
        <v>5820700</v>
      </c>
      <c r="I558" s="35">
        <v>5320000</v>
      </c>
      <c r="J558" s="36" t="s">
        <v>1104</v>
      </c>
      <c r="K558" s="36" t="s">
        <v>1105</v>
      </c>
      <c r="L558" s="36" t="s">
        <v>1106</v>
      </c>
      <c r="M558" s="36">
        <f t="shared" si="8"/>
        <v>10640000</v>
      </c>
      <c r="N558" s="8"/>
      <c r="O558" s="8"/>
    </row>
    <row r="559" spans="1:15" ht="96.75" customHeight="1" x14ac:dyDescent="0.2">
      <c r="A559" s="76">
        <v>508</v>
      </c>
      <c r="B559" s="77" t="s">
        <v>1137</v>
      </c>
      <c r="C559" s="63" t="s">
        <v>1138</v>
      </c>
      <c r="D559" s="73" t="s">
        <v>66</v>
      </c>
      <c r="E559" s="73" t="s">
        <v>300</v>
      </c>
      <c r="F559" s="73" t="s">
        <v>1139</v>
      </c>
      <c r="G559" s="33">
        <v>3</v>
      </c>
      <c r="H559" s="34">
        <v>6279070</v>
      </c>
      <c r="I559" s="35">
        <v>5500000</v>
      </c>
      <c r="J559" s="36" t="s">
        <v>1104</v>
      </c>
      <c r="K559" s="36" t="s">
        <v>1105</v>
      </c>
      <c r="L559" s="36" t="s">
        <v>1106</v>
      </c>
      <c r="M559" s="36">
        <f t="shared" si="8"/>
        <v>16500000</v>
      </c>
      <c r="N559" s="8"/>
      <c r="O559" s="8"/>
    </row>
    <row r="560" spans="1:15" ht="63" x14ac:dyDescent="0.2">
      <c r="A560" s="76">
        <v>509</v>
      </c>
      <c r="B560" s="77" t="s">
        <v>1140</v>
      </c>
      <c r="C560" s="63" t="s">
        <v>1141</v>
      </c>
      <c r="D560" s="73" t="s">
        <v>66</v>
      </c>
      <c r="E560" s="73" t="s">
        <v>300</v>
      </c>
      <c r="F560" s="73" t="s">
        <v>1142</v>
      </c>
      <c r="G560" s="33">
        <v>1</v>
      </c>
      <c r="H560" s="34">
        <v>5070000</v>
      </c>
      <c r="I560" s="35">
        <v>5070000</v>
      </c>
      <c r="J560" s="36" t="s">
        <v>1104</v>
      </c>
      <c r="K560" s="36" t="s">
        <v>1105</v>
      </c>
      <c r="L560" s="36" t="s">
        <v>1106</v>
      </c>
      <c r="M560" s="36">
        <f t="shared" si="8"/>
        <v>5070000</v>
      </c>
      <c r="N560" s="8"/>
      <c r="O560" s="8"/>
    </row>
    <row r="561" spans="1:15" ht="63" x14ac:dyDescent="0.2">
      <c r="A561" s="76">
        <v>510</v>
      </c>
      <c r="B561" s="77" t="s">
        <v>1143</v>
      </c>
      <c r="C561" s="63" t="s">
        <v>1144</v>
      </c>
      <c r="D561" s="73" t="s">
        <v>66</v>
      </c>
      <c r="E561" s="73" t="s">
        <v>300</v>
      </c>
      <c r="F561" s="73" t="s">
        <v>1142</v>
      </c>
      <c r="G561" s="33">
        <v>1</v>
      </c>
      <c r="H561" s="34">
        <v>5070000</v>
      </c>
      <c r="I561" s="35">
        <v>5070000</v>
      </c>
      <c r="J561" s="36" t="s">
        <v>1104</v>
      </c>
      <c r="K561" s="36" t="s">
        <v>1105</v>
      </c>
      <c r="L561" s="36" t="s">
        <v>1106</v>
      </c>
      <c r="M561" s="36">
        <f t="shared" si="8"/>
        <v>5070000</v>
      </c>
      <c r="N561" s="8"/>
      <c r="O561" s="8"/>
    </row>
    <row r="562" spans="1:15" ht="63" x14ac:dyDescent="0.2">
      <c r="A562" s="76">
        <v>511</v>
      </c>
      <c r="B562" s="77" t="s">
        <v>1145</v>
      </c>
      <c r="C562" s="63" t="s">
        <v>1146</v>
      </c>
      <c r="D562" s="73" t="s">
        <v>66</v>
      </c>
      <c r="E562" s="73" t="s">
        <v>916</v>
      </c>
      <c r="F562" s="73" t="s">
        <v>1147</v>
      </c>
      <c r="G562" s="33">
        <v>4</v>
      </c>
      <c r="H562" s="34">
        <v>322000</v>
      </c>
      <c r="I562" s="35">
        <v>320000</v>
      </c>
      <c r="J562" s="36" t="s">
        <v>1104</v>
      </c>
      <c r="K562" s="36" t="s">
        <v>1105</v>
      </c>
      <c r="L562" s="36" t="s">
        <v>1106</v>
      </c>
      <c r="M562" s="36">
        <f t="shared" si="8"/>
        <v>1280000</v>
      </c>
      <c r="N562" s="8"/>
      <c r="O562" s="8"/>
    </row>
    <row r="563" spans="1:15" ht="63" x14ac:dyDescent="0.2">
      <c r="A563" s="76">
        <v>512</v>
      </c>
      <c r="B563" s="77" t="s">
        <v>1148</v>
      </c>
      <c r="C563" s="63" t="s">
        <v>1149</v>
      </c>
      <c r="D563" s="73" t="s">
        <v>66</v>
      </c>
      <c r="E563" s="73" t="s">
        <v>916</v>
      </c>
      <c r="F563" s="73" t="s">
        <v>1147</v>
      </c>
      <c r="G563" s="33">
        <v>4</v>
      </c>
      <c r="H563" s="34">
        <v>322000</v>
      </c>
      <c r="I563" s="35">
        <v>320000</v>
      </c>
      <c r="J563" s="36" t="s">
        <v>1104</v>
      </c>
      <c r="K563" s="36" t="s">
        <v>1105</v>
      </c>
      <c r="L563" s="36" t="s">
        <v>1106</v>
      </c>
      <c r="M563" s="36">
        <f t="shared" si="8"/>
        <v>1280000</v>
      </c>
      <c r="N563" s="8"/>
      <c r="O563" s="8"/>
    </row>
    <row r="564" spans="1:15" ht="63" x14ac:dyDescent="0.2">
      <c r="A564" s="76">
        <v>513</v>
      </c>
      <c r="B564" s="77" t="s">
        <v>1150</v>
      </c>
      <c r="C564" s="63" t="s">
        <v>1151</v>
      </c>
      <c r="D564" s="73" t="s">
        <v>66</v>
      </c>
      <c r="E564" s="73" t="s">
        <v>300</v>
      </c>
      <c r="F564" s="73" t="s">
        <v>1152</v>
      </c>
      <c r="G564" s="33">
        <v>3</v>
      </c>
      <c r="H564" s="34">
        <v>3110000</v>
      </c>
      <c r="I564" s="35">
        <v>3110000</v>
      </c>
      <c r="J564" s="36" t="s">
        <v>1104</v>
      </c>
      <c r="K564" s="36" t="s">
        <v>1105</v>
      </c>
      <c r="L564" s="36" t="s">
        <v>1106</v>
      </c>
      <c r="M564" s="36">
        <f t="shared" si="8"/>
        <v>9330000</v>
      </c>
      <c r="N564" s="8"/>
      <c r="O564" s="8"/>
    </row>
    <row r="565" spans="1:15" ht="63" x14ac:dyDescent="0.2">
      <c r="A565" s="76">
        <v>514</v>
      </c>
      <c r="B565" s="77" t="s">
        <v>1153</v>
      </c>
      <c r="C565" s="63" t="s">
        <v>1154</v>
      </c>
      <c r="D565" s="73" t="s">
        <v>66</v>
      </c>
      <c r="E565" s="73" t="s">
        <v>300</v>
      </c>
      <c r="F565" s="73" t="s">
        <v>1152</v>
      </c>
      <c r="G565" s="33">
        <v>3</v>
      </c>
      <c r="H565" s="34">
        <v>3110000</v>
      </c>
      <c r="I565" s="35">
        <v>3110000</v>
      </c>
      <c r="J565" s="36" t="s">
        <v>1104</v>
      </c>
      <c r="K565" s="36" t="s">
        <v>1105</v>
      </c>
      <c r="L565" s="36" t="s">
        <v>1106</v>
      </c>
      <c r="M565" s="36">
        <f t="shared" si="8"/>
        <v>9330000</v>
      </c>
      <c r="N565" s="8"/>
      <c r="O565" s="8"/>
    </row>
    <row r="566" spans="1:15" ht="49.5" x14ac:dyDescent="0.2">
      <c r="A566" s="76">
        <v>515</v>
      </c>
      <c r="B566" s="77" t="s">
        <v>1155</v>
      </c>
      <c r="C566" s="63" t="s">
        <v>1156</v>
      </c>
      <c r="D566" s="73" t="s">
        <v>66</v>
      </c>
      <c r="E566" s="73" t="s">
        <v>916</v>
      </c>
      <c r="F566" s="73" t="s">
        <v>1157</v>
      </c>
      <c r="G566" s="33">
        <v>3</v>
      </c>
      <c r="H566" s="34">
        <v>484000</v>
      </c>
      <c r="I566" s="35">
        <v>484000</v>
      </c>
      <c r="J566" s="36" t="s">
        <v>1104</v>
      </c>
      <c r="K566" s="36" t="s">
        <v>1105</v>
      </c>
      <c r="L566" s="36" t="s">
        <v>1106</v>
      </c>
      <c r="M566" s="36">
        <f t="shared" si="8"/>
        <v>1452000</v>
      </c>
      <c r="N566" s="8"/>
      <c r="O566" s="8"/>
    </row>
    <row r="567" spans="1:15" ht="49.5" x14ac:dyDescent="0.2">
      <c r="A567" s="76">
        <v>516</v>
      </c>
      <c r="B567" s="77" t="s">
        <v>1158</v>
      </c>
      <c r="C567" s="63" t="s">
        <v>1159</v>
      </c>
      <c r="D567" s="73" t="s">
        <v>66</v>
      </c>
      <c r="E567" s="73" t="s">
        <v>916</v>
      </c>
      <c r="F567" s="73" t="s">
        <v>1157</v>
      </c>
      <c r="G567" s="33">
        <v>3</v>
      </c>
      <c r="H567" s="34">
        <v>484000</v>
      </c>
      <c r="I567" s="35">
        <v>484000</v>
      </c>
      <c r="J567" s="36" t="s">
        <v>1104</v>
      </c>
      <c r="K567" s="36" t="s">
        <v>1105</v>
      </c>
      <c r="L567" s="36" t="s">
        <v>1106</v>
      </c>
      <c r="M567" s="36">
        <f t="shared" si="8"/>
        <v>1452000</v>
      </c>
      <c r="N567" s="8"/>
      <c r="O567" s="8"/>
    </row>
    <row r="568" spans="1:15" ht="78.75" x14ac:dyDescent="0.2">
      <c r="A568" s="76"/>
      <c r="B568" s="78" t="s">
        <v>1160</v>
      </c>
      <c r="C568" s="63" t="s">
        <v>25</v>
      </c>
      <c r="D568" s="73"/>
      <c r="E568" s="73"/>
      <c r="F568" s="73"/>
      <c r="G568" s="33"/>
      <c r="H568" s="34"/>
      <c r="I568" s="35"/>
      <c r="J568" s="36" t="s">
        <v>25</v>
      </c>
      <c r="K568" s="36" t="s">
        <v>25</v>
      </c>
      <c r="L568" s="36" t="s">
        <v>25</v>
      </c>
      <c r="M568" s="36"/>
      <c r="N568" s="8"/>
      <c r="O568" s="8"/>
    </row>
    <row r="569" spans="1:15" x14ac:dyDescent="0.2">
      <c r="A569" s="76"/>
      <c r="B569" s="78" t="s">
        <v>1161</v>
      </c>
      <c r="C569" s="63" t="s">
        <v>25</v>
      </c>
      <c r="D569" s="73"/>
      <c r="E569" s="73"/>
      <c r="F569" s="73"/>
      <c r="G569" s="33"/>
      <c r="H569" s="34"/>
      <c r="I569" s="35"/>
      <c r="J569" s="36" t="s">
        <v>25</v>
      </c>
      <c r="K569" s="36" t="s">
        <v>25</v>
      </c>
      <c r="L569" s="36" t="s">
        <v>25</v>
      </c>
      <c r="M569" s="36"/>
      <c r="N569" s="8"/>
      <c r="O569" s="8"/>
    </row>
    <row r="570" spans="1:15" x14ac:dyDescent="0.2">
      <c r="A570" s="76"/>
      <c r="B570" s="78" t="s">
        <v>1162</v>
      </c>
      <c r="C570" s="63" t="s">
        <v>25</v>
      </c>
      <c r="D570" s="73"/>
      <c r="E570" s="73"/>
      <c r="F570" s="73"/>
      <c r="G570" s="33"/>
      <c r="H570" s="34"/>
      <c r="I570" s="35"/>
      <c r="J570" s="36" t="s">
        <v>25</v>
      </c>
      <c r="K570" s="36" t="s">
        <v>25</v>
      </c>
      <c r="L570" s="36" t="s">
        <v>25</v>
      </c>
      <c r="M570" s="36"/>
      <c r="N570" s="8"/>
      <c r="O570" s="8"/>
    </row>
    <row r="571" spans="1:15" x14ac:dyDescent="0.2">
      <c r="A571" s="76">
        <v>517</v>
      </c>
      <c r="B571" s="77" t="s">
        <v>1163</v>
      </c>
      <c r="C571" s="63" t="s">
        <v>25</v>
      </c>
      <c r="D571" s="73" t="s">
        <v>18</v>
      </c>
      <c r="E571" s="73" t="s">
        <v>300</v>
      </c>
      <c r="F571" s="73" t="s">
        <v>1164</v>
      </c>
      <c r="G571" s="33">
        <v>17</v>
      </c>
      <c r="H571" s="34">
        <v>2100000</v>
      </c>
      <c r="I571" s="37" t="s">
        <v>93</v>
      </c>
      <c r="J571" s="36" t="s">
        <v>25</v>
      </c>
      <c r="K571" s="36" t="s">
        <v>25</v>
      </c>
      <c r="L571" s="36" t="s">
        <v>25</v>
      </c>
      <c r="M571" s="36" t="str">
        <f t="shared" si="8"/>
        <v/>
      </c>
      <c r="N571" s="8"/>
      <c r="O571" s="8"/>
    </row>
    <row r="572" spans="1:15" x14ac:dyDescent="0.2">
      <c r="A572" s="76">
        <v>518</v>
      </c>
      <c r="B572" s="77" t="s">
        <v>1165</v>
      </c>
      <c r="C572" s="63" t="s">
        <v>25</v>
      </c>
      <c r="D572" s="73" t="s">
        <v>18</v>
      </c>
      <c r="E572" s="73" t="s">
        <v>300</v>
      </c>
      <c r="F572" s="73" t="s">
        <v>1166</v>
      </c>
      <c r="G572" s="33">
        <v>2</v>
      </c>
      <c r="H572" s="34">
        <v>5492000</v>
      </c>
      <c r="I572" s="37" t="s">
        <v>93</v>
      </c>
      <c r="J572" s="36" t="s">
        <v>25</v>
      </c>
      <c r="K572" s="36" t="s">
        <v>25</v>
      </c>
      <c r="L572" s="36" t="s">
        <v>25</v>
      </c>
      <c r="M572" s="36" t="str">
        <f t="shared" si="8"/>
        <v/>
      </c>
      <c r="N572" s="8"/>
      <c r="O572" s="8"/>
    </row>
    <row r="573" spans="1:15" x14ac:dyDescent="0.2">
      <c r="A573" s="76"/>
      <c r="B573" s="78" t="s">
        <v>1167</v>
      </c>
      <c r="C573" s="63" t="s">
        <v>25</v>
      </c>
      <c r="D573" s="73"/>
      <c r="E573" s="73"/>
      <c r="F573" s="73"/>
      <c r="G573" s="33"/>
      <c r="H573" s="34"/>
      <c r="I573" s="35"/>
      <c r="J573" s="36" t="s">
        <v>25</v>
      </c>
      <c r="K573" s="36" t="s">
        <v>25</v>
      </c>
      <c r="L573" s="36" t="s">
        <v>25</v>
      </c>
      <c r="M573" s="36"/>
      <c r="N573" s="8"/>
      <c r="O573" s="8"/>
    </row>
    <row r="574" spans="1:15" ht="47.25" x14ac:dyDescent="0.2">
      <c r="A574" s="76">
        <v>519</v>
      </c>
      <c r="B574" s="77" t="s">
        <v>1168</v>
      </c>
      <c r="C574" s="63" t="s">
        <v>25</v>
      </c>
      <c r="D574" s="73" t="s">
        <v>18</v>
      </c>
      <c r="E574" s="73" t="s">
        <v>300</v>
      </c>
      <c r="F574" s="73" t="s">
        <v>1169</v>
      </c>
      <c r="G574" s="33">
        <v>15</v>
      </c>
      <c r="H574" s="34">
        <v>6446000</v>
      </c>
      <c r="I574" s="37" t="s">
        <v>93</v>
      </c>
      <c r="J574" s="36" t="s">
        <v>25</v>
      </c>
      <c r="K574" s="36" t="s">
        <v>25</v>
      </c>
      <c r="L574" s="36" t="s">
        <v>25</v>
      </c>
      <c r="M574" s="36" t="str">
        <f t="shared" si="8"/>
        <v/>
      </c>
      <c r="N574" s="8"/>
      <c r="O574" s="8"/>
    </row>
    <row r="575" spans="1:15" ht="66" x14ac:dyDescent="0.2">
      <c r="A575" s="76">
        <v>520</v>
      </c>
      <c r="B575" s="77" t="s">
        <v>1170</v>
      </c>
      <c r="C575" s="63" t="s">
        <v>1171</v>
      </c>
      <c r="D575" s="62" t="s">
        <v>66</v>
      </c>
      <c r="E575" s="73" t="s">
        <v>67</v>
      </c>
      <c r="F575" s="73" t="s">
        <v>1172</v>
      </c>
      <c r="G575" s="33">
        <v>5</v>
      </c>
      <c r="H575" s="34">
        <v>19490000</v>
      </c>
      <c r="I575" s="35">
        <v>19490000</v>
      </c>
      <c r="J575" s="36" t="s">
        <v>1173</v>
      </c>
      <c r="K575" s="36" t="s">
        <v>130</v>
      </c>
      <c r="L575" s="36" t="s">
        <v>89</v>
      </c>
      <c r="M575" s="36">
        <f t="shared" si="8"/>
        <v>97450000</v>
      </c>
      <c r="N575" s="8"/>
      <c r="O575" s="8"/>
    </row>
    <row r="576" spans="1:15" ht="31.5" x14ac:dyDescent="0.2">
      <c r="A576" s="76"/>
      <c r="B576" s="78" t="s">
        <v>1174</v>
      </c>
      <c r="C576" s="63" t="s">
        <v>25</v>
      </c>
      <c r="D576" s="73"/>
      <c r="E576" s="73"/>
      <c r="F576" s="73"/>
      <c r="G576" s="33"/>
      <c r="H576" s="34"/>
      <c r="I576" s="35"/>
      <c r="J576" s="36" t="s">
        <v>25</v>
      </c>
      <c r="K576" s="36" t="s">
        <v>25</v>
      </c>
      <c r="L576" s="36" t="s">
        <v>25</v>
      </c>
      <c r="M576" s="36"/>
      <c r="N576" s="8"/>
      <c r="O576" s="8"/>
    </row>
    <row r="577" spans="1:15" ht="31.5" x14ac:dyDescent="0.2">
      <c r="A577" s="76"/>
      <c r="B577" s="78" t="s">
        <v>1175</v>
      </c>
      <c r="C577" s="63" t="s">
        <v>25</v>
      </c>
      <c r="D577" s="73"/>
      <c r="E577" s="73"/>
      <c r="F577" s="73"/>
      <c r="G577" s="33"/>
      <c r="H577" s="34"/>
      <c r="I577" s="35"/>
      <c r="J577" s="36" t="s">
        <v>25</v>
      </c>
      <c r="K577" s="36" t="s">
        <v>25</v>
      </c>
      <c r="L577" s="36" t="s">
        <v>25</v>
      </c>
      <c r="M577" s="36"/>
      <c r="N577" s="8"/>
      <c r="O577" s="8"/>
    </row>
    <row r="578" spans="1:15" x14ac:dyDescent="0.2">
      <c r="A578" s="76"/>
      <c r="B578" s="78" t="s">
        <v>1176</v>
      </c>
      <c r="C578" s="63" t="s">
        <v>25</v>
      </c>
      <c r="D578" s="73"/>
      <c r="E578" s="73"/>
      <c r="F578" s="73"/>
      <c r="G578" s="33"/>
      <c r="H578" s="34"/>
      <c r="I578" s="35"/>
      <c r="J578" s="36" t="s">
        <v>25</v>
      </c>
      <c r="K578" s="36" t="s">
        <v>25</v>
      </c>
      <c r="L578" s="36" t="s">
        <v>25</v>
      </c>
      <c r="M578" s="36"/>
      <c r="N578" s="8"/>
      <c r="O578" s="8"/>
    </row>
    <row r="579" spans="1:15" ht="31.5" x14ac:dyDescent="0.2">
      <c r="A579" s="76">
        <v>521</v>
      </c>
      <c r="B579" s="77" t="s">
        <v>1177</v>
      </c>
      <c r="C579" s="63" t="s">
        <v>25</v>
      </c>
      <c r="D579" s="73" t="s">
        <v>18</v>
      </c>
      <c r="E579" s="73" t="s">
        <v>300</v>
      </c>
      <c r="F579" s="73" t="s">
        <v>1178</v>
      </c>
      <c r="G579" s="33">
        <v>30</v>
      </c>
      <c r="H579" s="34">
        <v>1685000</v>
      </c>
      <c r="I579" s="37" t="s">
        <v>93</v>
      </c>
      <c r="J579" s="36" t="s">
        <v>25</v>
      </c>
      <c r="K579" s="36" t="s">
        <v>25</v>
      </c>
      <c r="L579" s="36" t="s">
        <v>25</v>
      </c>
      <c r="M579" s="36" t="str">
        <f t="shared" si="8"/>
        <v/>
      </c>
      <c r="N579" s="8"/>
      <c r="O579" s="8"/>
    </row>
    <row r="580" spans="1:15" ht="31.5" x14ac:dyDescent="0.2">
      <c r="A580" s="76">
        <v>522</v>
      </c>
      <c r="B580" s="77" t="s">
        <v>1179</v>
      </c>
      <c r="C580" s="63" t="s">
        <v>25</v>
      </c>
      <c r="D580" s="73" t="s">
        <v>18</v>
      </c>
      <c r="E580" s="73" t="s">
        <v>300</v>
      </c>
      <c r="F580" s="73" t="s">
        <v>1180</v>
      </c>
      <c r="G580" s="33">
        <v>15</v>
      </c>
      <c r="H580" s="34">
        <v>2492000</v>
      </c>
      <c r="I580" s="37" t="s">
        <v>93</v>
      </c>
      <c r="J580" s="36" t="s">
        <v>25</v>
      </c>
      <c r="K580" s="36" t="s">
        <v>25</v>
      </c>
      <c r="L580" s="36" t="s">
        <v>25</v>
      </c>
      <c r="M580" s="36" t="str">
        <f t="shared" si="8"/>
        <v/>
      </c>
      <c r="N580" s="8"/>
      <c r="O580" s="8"/>
    </row>
    <row r="581" spans="1:15" x14ac:dyDescent="0.2">
      <c r="A581" s="76">
        <v>523</v>
      </c>
      <c r="B581" s="77" t="s">
        <v>1181</v>
      </c>
      <c r="C581" s="63" t="s">
        <v>25</v>
      </c>
      <c r="D581" s="73" t="s">
        <v>18</v>
      </c>
      <c r="E581" s="73" t="s">
        <v>300</v>
      </c>
      <c r="F581" s="73" t="s">
        <v>1182</v>
      </c>
      <c r="G581" s="33">
        <v>2</v>
      </c>
      <c r="H581" s="34">
        <v>2757000</v>
      </c>
      <c r="I581" s="37" t="s">
        <v>93</v>
      </c>
      <c r="J581" s="36" t="s">
        <v>25</v>
      </c>
      <c r="K581" s="36" t="s">
        <v>25</v>
      </c>
      <c r="L581" s="36" t="s">
        <v>25</v>
      </c>
      <c r="M581" s="36" t="str">
        <f t="shared" si="8"/>
        <v/>
      </c>
      <c r="N581" s="8"/>
      <c r="O581" s="8"/>
    </row>
    <row r="582" spans="1:15" ht="31.5" x14ac:dyDescent="0.2">
      <c r="A582" s="76"/>
      <c r="B582" s="78" t="s">
        <v>1183</v>
      </c>
      <c r="C582" s="63" t="s">
        <v>25</v>
      </c>
      <c r="D582" s="73"/>
      <c r="E582" s="73"/>
      <c r="F582" s="73"/>
      <c r="G582" s="33"/>
      <c r="H582" s="34"/>
      <c r="I582" s="35"/>
      <c r="J582" s="36" t="s">
        <v>25</v>
      </c>
      <c r="K582" s="36" t="s">
        <v>25</v>
      </c>
      <c r="L582" s="36" t="s">
        <v>25</v>
      </c>
      <c r="M582" s="36"/>
      <c r="N582" s="8"/>
      <c r="O582" s="8"/>
    </row>
    <row r="583" spans="1:15" ht="31.5" x14ac:dyDescent="0.2">
      <c r="A583" s="76">
        <v>524</v>
      </c>
      <c r="B583" s="77" t="s">
        <v>1184</v>
      </c>
      <c r="C583" s="63" t="s">
        <v>25</v>
      </c>
      <c r="D583" s="73" t="s">
        <v>18</v>
      </c>
      <c r="E583" s="73" t="s">
        <v>300</v>
      </c>
      <c r="F583" s="73" t="s">
        <v>1185</v>
      </c>
      <c r="G583" s="33">
        <v>8</v>
      </c>
      <c r="H583" s="34">
        <v>2748000</v>
      </c>
      <c r="I583" s="37" t="s">
        <v>93</v>
      </c>
      <c r="J583" s="36" t="s">
        <v>25</v>
      </c>
      <c r="K583" s="36" t="s">
        <v>25</v>
      </c>
      <c r="L583" s="36" t="s">
        <v>25</v>
      </c>
      <c r="M583" s="36" t="str">
        <f t="shared" si="8"/>
        <v/>
      </c>
      <c r="N583" s="8"/>
      <c r="O583" s="8"/>
    </row>
    <row r="584" spans="1:15" ht="31.5" x14ac:dyDescent="0.2">
      <c r="A584" s="76">
        <v>525</v>
      </c>
      <c r="B584" s="77" t="s">
        <v>1186</v>
      </c>
      <c r="C584" s="63" t="s">
        <v>25</v>
      </c>
      <c r="D584" s="73" t="s">
        <v>18</v>
      </c>
      <c r="E584" s="73" t="s">
        <v>300</v>
      </c>
      <c r="F584" s="73" t="s">
        <v>1187</v>
      </c>
      <c r="G584" s="33">
        <v>18</v>
      </c>
      <c r="H584" s="34">
        <v>8057000</v>
      </c>
      <c r="I584" s="37" t="s">
        <v>93</v>
      </c>
      <c r="J584" s="36" t="s">
        <v>25</v>
      </c>
      <c r="K584" s="36" t="s">
        <v>25</v>
      </c>
      <c r="L584" s="36" t="s">
        <v>25</v>
      </c>
      <c r="M584" s="36" t="str">
        <f t="shared" si="8"/>
        <v/>
      </c>
      <c r="N584" s="8"/>
      <c r="O584" s="8"/>
    </row>
    <row r="585" spans="1:15" ht="31.5" x14ac:dyDescent="0.2">
      <c r="A585" s="76">
        <v>526</v>
      </c>
      <c r="B585" s="77" t="s">
        <v>1188</v>
      </c>
      <c r="C585" s="63" t="s">
        <v>25</v>
      </c>
      <c r="D585" s="73" t="s">
        <v>18</v>
      </c>
      <c r="E585" s="73" t="s">
        <v>300</v>
      </c>
      <c r="F585" s="73" t="s">
        <v>1185</v>
      </c>
      <c r="G585" s="33">
        <v>4</v>
      </c>
      <c r="H585" s="34">
        <v>2198000</v>
      </c>
      <c r="I585" s="37" t="s">
        <v>93</v>
      </c>
      <c r="J585" s="36" t="s">
        <v>25</v>
      </c>
      <c r="K585" s="36" t="s">
        <v>25</v>
      </c>
      <c r="L585" s="36" t="s">
        <v>25</v>
      </c>
      <c r="M585" s="36" t="str">
        <f t="shared" ref="M585:M648" si="9">IF(OR(I585="KTD",I585="VKH"),"",I585*G585)</f>
        <v/>
      </c>
      <c r="N585" s="8"/>
      <c r="O585" s="8"/>
    </row>
    <row r="586" spans="1:15" ht="31.5" x14ac:dyDescent="0.2">
      <c r="A586" s="76">
        <v>527</v>
      </c>
      <c r="B586" s="77" t="s">
        <v>1189</v>
      </c>
      <c r="C586" s="63" t="s">
        <v>25</v>
      </c>
      <c r="D586" s="73" t="s">
        <v>18</v>
      </c>
      <c r="E586" s="73" t="s">
        <v>300</v>
      </c>
      <c r="F586" s="73" t="s">
        <v>1187</v>
      </c>
      <c r="G586" s="33">
        <v>12</v>
      </c>
      <c r="H586" s="34">
        <v>4450000</v>
      </c>
      <c r="I586" s="37" t="s">
        <v>93</v>
      </c>
      <c r="J586" s="36" t="s">
        <v>25</v>
      </c>
      <c r="K586" s="36" t="s">
        <v>25</v>
      </c>
      <c r="L586" s="36" t="s">
        <v>25</v>
      </c>
      <c r="M586" s="36" t="str">
        <f t="shared" si="9"/>
        <v/>
      </c>
      <c r="N586" s="8"/>
      <c r="O586" s="8"/>
    </row>
    <row r="587" spans="1:15" ht="31.5" x14ac:dyDescent="0.2">
      <c r="A587" s="76">
        <v>528</v>
      </c>
      <c r="B587" s="77" t="s">
        <v>1190</v>
      </c>
      <c r="C587" s="63" t="s">
        <v>25</v>
      </c>
      <c r="D587" s="73" t="s">
        <v>18</v>
      </c>
      <c r="E587" s="73" t="s">
        <v>300</v>
      </c>
      <c r="F587" s="73" t="s">
        <v>1187</v>
      </c>
      <c r="G587" s="33">
        <v>9</v>
      </c>
      <c r="H587" s="34">
        <v>4395000</v>
      </c>
      <c r="I587" s="37" t="s">
        <v>93</v>
      </c>
      <c r="J587" s="36" t="s">
        <v>25</v>
      </c>
      <c r="K587" s="36" t="s">
        <v>25</v>
      </c>
      <c r="L587" s="36" t="s">
        <v>25</v>
      </c>
      <c r="M587" s="36" t="str">
        <f t="shared" si="9"/>
        <v/>
      </c>
      <c r="N587" s="8"/>
      <c r="O587" s="8"/>
    </row>
    <row r="588" spans="1:15" ht="31.5" x14ac:dyDescent="0.2">
      <c r="A588" s="76">
        <v>529</v>
      </c>
      <c r="B588" s="77" t="s">
        <v>1191</v>
      </c>
      <c r="C588" s="63" t="s">
        <v>25</v>
      </c>
      <c r="D588" s="73" t="s">
        <v>18</v>
      </c>
      <c r="E588" s="73" t="s">
        <v>300</v>
      </c>
      <c r="F588" s="73" t="s">
        <v>1187</v>
      </c>
      <c r="G588" s="33">
        <v>3</v>
      </c>
      <c r="H588" s="34">
        <v>9146000</v>
      </c>
      <c r="I588" s="37" t="s">
        <v>93</v>
      </c>
      <c r="J588" s="36" t="s">
        <v>25</v>
      </c>
      <c r="K588" s="36" t="s">
        <v>25</v>
      </c>
      <c r="L588" s="36" t="s">
        <v>25</v>
      </c>
      <c r="M588" s="36" t="str">
        <f t="shared" si="9"/>
        <v/>
      </c>
      <c r="N588" s="8"/>
      <c r="O588" s="8"/>
    </row>
    <row r="589" spans="1:15" ht="31.5" x14ac:dyDescent="0.2">
      <c r="A589" s="76">
        <v>530</v>
      </c>
      <c r="B589" s="77" t="s">
        <v>1192</v>
      </c>
      <c r="C589" s="63" t="s">
        <v>25</v>
      </c>
      <c r="D589" s="73" t="s">
        <v>18</v>
      </c>
      <c r="E589" s="73" t="s">
        <v>300</v>
      </c>
      <c r="F589" s="73" t="s">
        <v>1187</v>
      </c>
      <c r="G589" s="33">
        <v>4</v>
      </c>
      <c r="H589" s="34">
        <v>9119000</v>
      </c>
      <c r="I589" s="37" t="s">
        <v>93</v>
      </c>
      <c r="J589" s="36" t="s">
        <v>25</v>
      </c>
      <c r="K589" s="36" t="s">
        <v>25</v>
      </c>
      <c r="L589" s="36" t="s">
        <v>25</v>
      </c>
      <c r="M589" s="36" t="str">
        <f t="shared" si="9"/>
        <v/>
      </c>
      <c r="N589" s="8"/>
      <c r="O589" s="8"/>
    </row>
    <row r="590" spans="1:15" ht="31.5" x14ac:dyDescent="0.2">
      <c r="A590" s="76">
        <v>531</v>
      </c>
      <c r="B590" s="77" t="s">
        <v>1193</v>
      </c>
      <c r="C590" s="63" t="s">
        <v>25</v>
      </c>
      <c r="D590" s="73" t="s">
        <v>18</v>
      </c>
      <c r="E590" s="73" t="s">
        <v>300</v>
      </c>
      <c r="F590" s="73" t="s">
        <v>1185</v>
      </c>
      <c r="G590" s="33">
        <v>10</v>
      </c>
      <c r="H590" s="34">
        <v>5180000</v>
      </c>
      <c r="I590" s="37" t="s">
        <v>93</v>
      </c>
      <c r="J590" s="36" t="s">
        <v>25</v>
      </c>
      <c r="K590" s="36" t="s">
        <v>25</v>
      </c>
      <c r="L590" s="36" t="s">
        <v>25</v>
      </c>
      <c r="M590" s="36" t="str">
        <f t="shared" si="9"/>
        <v/>
      </c>
      <c r="N590" s="8"/>
      <c r="O590" s="8"/>
    </row>
    <row r="591" spans="1:15" ht="31.5" x14ac:dyDescent="0.2">
      <c r="A591" s="76">
        <v>532</v>
      </c>
      <c r="B591" s="77" t="s">
        <v>1194</v>
      </c>
      <c r="C591" s="63" t="s">
        <v>25</v>
      </c>
      <c r="D591" s="73" t="s">
        <v>18</v>
      </c>
      <c r="E591" s="73" t="s">
        <v>300</v>
      </c>
      <c r="F591" s="73" t="s">
        <v>1185</v>
      </c>
      <c r="G591" s="33">
        <v>6</v>
      </c>
      <c r="H591" s="34">
        <v>3309000</v>
      </c>
      <c r="I591" s="37" t="s">
        <v>93</v>
      </c>
      <c r="J591" s="36" t="s">
        <v>25</v>
      </c>
      <c r="K591" s="36" t="s">
        <v>25</v>
      </c>
      <c r="L591" s="36" t="s">
        <v>25</v>
      </c>
      <c r="M591" s="36" t="str">
        <f t="shared" si="9"/>
        <v/>
      </c>
      <c r="N591" s="8"/>
      <c r="O591" s="8"/>
    </row>
    <row r="592" spans="1:15" ht="31.5" x14ac:dyDescent="0.2">
      <c r="A592" s="76">
        <v>533</v>
      </c>
      <c r="B592" s="77" t="s">
        <v>1195</v>
      </c>
      <c r="C592" s="63" t="s">
        <v>25</v>
      </c>
      <c r="D592" s="73" t="s">
        <v>18</v>
      </c>
      <c r="E592" s="73" t="s">
        <v>300</v>
      </c>
      <c r="F592" s="73" t="s">
        <v>1187</v>
      </c>
      <c r="G592" s="33">
        <v>4</v>
      </c>
      <c r="H592" s="34">
        <v>7416000</v>
      </c>
      <c r="I592" s="37" t="s">
        <v>93</v>
      </c>
      <c r="J592" s="36" t="s">
        <v>25</v>
      </c>
      <c r="K592" s="36" t="s">
        <v>25</v>
      </c>
      <c r="L592" s="36" t="s">
        <v>25</v>
      </c>
      <c r="M592" s="36" t="str">
        <f t="shared" si="9"/>
        <v/>
      </c>
      <c r="N592" s="8"/>
      <c r="O592" s="8"/>
    </row>
    <row r="593" spans="1:15" ht="31.5" x14ac:dyDescent="0.2">
      <c r="A593" s="76">
        <v>534</v>
      </c>
      <c r="B593" s="77" t="s">
        <v>1196</v>
      </c>
      <c r="C593" s="63" t="s">
        <v>25</v>
      </c>
      <c r="D593" s="73" t="s">
        <v>18</v>
      </c>
      <c r="E593" s="73" t="s">
        <v>300</v>
      </c>
      <c r="F593" s="73" t="s">
        <v>1185</v>
      </c>
      <c r="G593" s="33">
        <v>8</v>
      </c>
      <c r="H593" s="34">
        <v>2418000</v>
      </c>
      <c r="I593" s="37" t="s">
        <v>93</v>
      </c>
      <c r="J593" s="36" t="s">
        <v>25</v>
      </c>
      <c r="K593" s="36" t="s">
        <v>25</v>
      </c>
      <c r="L593" s="36" t="s">
        <v>25</v>
      </c>
      <c r="M593" s="36" t="str">
        <f t="shared" si="9"/>
        <v/>
      </c>
      <c r="N593" s="8"/>
      <c r="O593" s="8"/>
    </row>
    <row r="594" spans="1:15" ht="31.5" x14ac:dyDescent="0.2">
      <c r="A594" s="76">
        <v>535</v>
      </c>
      <c r="B594" s="77" t="s">
        <v>1197</v>
      </c>
      <c r="C594" s="63" t="s">
        <v>25</v>
      </c>
      <c r="D594" s="73" t="s">
        <v>18</v>
      </c>
      <c r="E594" s="73" t="s">
        <v>300</v>
      </c>
      <c r="F594" s="73" t="s">
        <v>1187</v>
      </c>
      <c r="G594" s="33">
        <v>1</v>
      </c>
      <c r="H594" s="34">
        <v>7194000</v>
      </c>
      <c r="I594" s="37" t="s">
        <v>93</v>
      </c>
      <c r="J594" s="36" t="s">
        <v>25</v>
      </c>
      <c r="K594" s="36" t="s">
        <v>25</v>
      </c>
      <c r="L594" s="36" t="s">
        <v>25</v>
      </c>
      <c r="M594" s="36" t="str">
        <f t="shared" si="9"/>
        <v/>
      </c>
      <c r="N594" s="8"/>
      <c r="O594" s="8"/>
    </row>
    <row r="595" spans="1:15" ht="31.5" x14ac:dyDescent="0.2">
      <c r="A595" s="76">
        <v>536</v>
      </c>
      <c r="B595" s="77" t="s">
        <v>1198</v>
      </c>
      <c r="C595" s="63" t="s">
        <v>25</v>
      </c>
      <c r="D595" s="73" t="s">
        <v>18</v>
      </c>
      <c r="E595" s="73" t="s">
        <v>300</v>
      </c>
      <c r="F595" s="73" t="s">
        <v>1187</v>
      </c>
      <c r="G595" s="33">
        <v>1</v>
      </c>
      <c r="H595" s="34">
        <v>7194000</v>
      </c>
      <c r="I595" s="37" t="s">
        <v>93</v>
      </c>
      <c r="J595" s="36" t="s">
        <v>25</v>
      </c>
      <c r="K595" s="36" t="s">
        <v>25</v>
      </c>
      <c r="L595" s="36" t="s">
        <v>25</v>
      </c>
      <c r="M595" s="36" t="str">
        <f t="shared" si="9"/>
        <v/>
      </c>
      <c r="N595" s="8"/>
      <c r="O595" s="8"/>
    </row>
    <row r="596" spans="1:15" ht="31.5" x14ac:dyDescent="0.2">
      <c r="A596" s="76">
        <v>537</v>
      </c>
      <c r="B596" s="77" t="s">
        <v>1199</v>
      </c>
      <c r="C596" s="63" t="s">
        <v>25</v>
      </c>
      <c r="D596" s="73" t="s">
        <v>18</v>
      </c>
      <c r="E596" s="73" t="s">
        <v>300</v>
      </c>
      <c r="F596" s="73" t="s">
        <v>1185</v>
      </c>
      <c r="G596" s="33">
        <v>16</v>
      </c>
      <c r="H596" s="34">
        <v>1924000</v>
      </c>
      <c r="I596" s="37" t="s">
        <v>93</v>
      </c>
      <c r="J596" s="36" t="s">
        <v>25</v>
      </c>
      <c r="K596" s="36" t="s">
        <v>25</v>
      </c>
      <c r="L596" s="36" t="s">
        <v>25</v>
      </c>
      <c r="M596" s="36" t="str">
        <f t="shared" si="9"/>
        <v/>
      </c>
      <c r="N596" s="8"/>
      <c r="O596" s="8"/>
    </row>
    <row r="597" spans="1:15" ht="31.5" x14ac:dyDescent="0.2">
      <c r="A597" s="76">
        <v>538</v>
      </c>
      <c r="B597" s="77" t="s">
        <v>1200</v>
      </c>
      <c r="C597" s="63" t="s">
        <v>25</v>
      </c>
      <c r="D597" s="73" t="s">
        <v>18</v>
      </c>
      <c r="E597" s="73" t="s">
        <v>300</v>
      </c>
      <c r="F597" s="73" t="s">
        <v>1201</v>
      </c>
      <c r="G597" s="33">
        <v>7</v>
      </c>
      <c r="H597" s="34">
        <v>3076000</v>
      </c>
      <c r="I597" s="37" t="s">
        <v>93</v>
      </c>
      <c r="J597" s="36" t="s">
        <v>25</v>
      </c>
      <c r="K597" s="36" t="s">
        <v>25</v>
      </c>
      <c r="L597" s="36" t="s">
        <v>25</v>
      </c>
      <c r="M597" s="36" t="str">
        <f t="shared" si="9"/>
        <v/>
      </c>
      <c r="N597" s="8"/>
      <c r="O597" s="8"/>
    </row>
    <row r="598" spans="1:15" ht="31.5" x14ac:dyDescent="0.2">
      <c r="A598" s="76">
        <v>539</v>
      </c>
      <c r="B598" s="77" t="s">
        <v>1202</v>
      </c>
      <c r="C598" s="63" t="s">
        <v>25</v>
      </c>
      <c r="D598" s="73" t="s">
        <v>18</v>
      </c>
      <c r="E598" s="73" t="s">
        <v>300</v>
      </c>
      <c r="F598" s="73" t="s">
        <v>1187</v>
      </c>
      <c r="G598" s="33">
        <v>8</v>
      </c>
      <c r="H598" s="34">
        <v>3296000</v>
      </c>
      <c r="I598" s="37" t="s">
        <v>93</v>
      </c>
      <c r="J598" s="36" t="s">
        <v>25</v>
      </c>
      <c r="K598" s="36" t="s">
        <v>25</v>
      </c>
      <c r="L598" s="36" t="s">
        <v>25</v>
      </c>
      <c r="M598" s="36" t="str">
        <f t="shared" si="9"/>
        <v/>
      </c>
      <c r="N598" s="8"/>
      <c r="O598" s="8"/>
    </row>
    <row r="599" spans="1:15" ht="31.5" x14ac:dyDescent="0.2">
      <c r="A599" s="76">
        <v>540</v>
      </c>
      <c r="B599" s="77" t="s">
        <v>1203</v>
      </c>
      <c r="C599" s="63" t="s">
        <v>25</v>
      </c>
      <c r="D599" s="73" t="s">
        <v>18</v>
      </c>
      <c r="E599" s="73" t="s">
        <v>300</v>
      </c>
      <c r="F599" s="73" t="s">
        <v>1187</v>
      </c>
      <c r="G599" s="33">
        <v>1</v>
      </c>
      <c r="H599" s="34">
        <v>25896000</v>
      </c>
      <c r="I599" s="37" t="s">
        <v>93</v>
      </c>
      <c r="J599" s="36" t="s">
        <v>25</v>
      </c>
      <c r="K599" s="36" t="s">
        <v>25</v>
      </c>
      <c r="L599" s="36" t="s">
        <v>25</v>
      </c>
      <c r="M599" s="36" t="str">
        <f t="shared" si="9"/>
        <v/>
      </c>
      <c r="N599" s="8"/>
      <c r="O599" s="8"/>
    </row>
    <row r="600" spans="1:15" x14ac:dyDescent="0.2">
      <c r="A600" s="76">
        <v>541</v>
      </c>
      <c r="B600" s="77" t="s">
        <v>1204</v>
      </c>
      <c r="C600" s="63" t="s">
        <v>25</v>
      </c>
      <c r="D600" s="73" t="s">
        <v>18</v>
      </c>
      <c r="E600" s="73" t="s">
        <v>432</v>
      </c>
      <c r="F600" s="73" t="s">
        <v>1205</v>
      </c>
      <c r="G600" s="33">
        <v>1</v>
      </c>
      <c r="H600" s="34">
        <v>31584000</v>
      </c>
      <c r="I600" s="37" t="s">
        <v>93</v>
      </c>
      <c r="J600" s="36" t="s">
        <v>25</v>
      </c>
      <c r="K600" s="36" t="s">
        <v>25</v>
      </c>
      <c r="L600" s="36" t="s">
        <v>25</v>
      </c>
      <c r="M600" s="36" t="str">
        <f t="shared" si="9"/>
        <v/>
      </c>
      <c r="N600" s="8"/>
      <c r="O600" s="8"/>
    </row>
    <row r="601" spans="1:15" x14ac:dyDescent="0.2">
      <c r="A601" s="76"/>
      <c r="B601" s="78" t="s">
        <v>1206</v>
      </c>
      <c r="C601" s="63" t="s">
        <v>25</v>
      </c>
      <c r="D601" s="73"/>
      <c r="E601" s="73"/>
      <c r="F601" s="73"/>
      <c r="G601" s="33"/>
      <c r="H601" s="34"/>
      <c r="I601" s="35"/>
      <c r="J601" s="36" t="s">
        <v>25</v>
      </c>
      <c r="K601" s="36" t="s">
        <v>25</v>
      </c>
      <c r="L601" s="36" t="s">
        <v>25</v>
      </c>
      <c r="M601" s="36"/>
      <c r="N601" s="8"/>
      <c r="O601" s="8"/>
    </row>
    <row r="602" spans="1:15" x14ac:dyDescent="0.2">
      <c r="A602" s="76">
        <v>542</v>
      </c>
      <c r="B602" s="77" t="s">
        <v>1207</v>
      </c>
      <c r="C602" s="63" t="s">
        <v>25</v>
      </c>
      <c r="D602" s="73" t="s">
        <v>18</v>
      </c>
      <c r="E602" s="73" t="s">
        <v>300</v>
      </c>
      <c r="F602" s="73" t="s">
        <v>1208</v>
      </c>
      <c r="G602" s="33">
        <v>2</v>
      </c>
      <c r="H602" s="34">
        <v>3296000</v>
      </c>
      <c r="I602" s="37" t="s">
        <v>93</v>
      </c>
      <c r="J602" s="36" t="s">
        <v>25</v>
      </c>
      <c r="K602" s="36" t="s">
        <v>25</v>
      </c>
      <c r="L602" s="36" t="s">
        <v>25</v>
      </c>
      <c r="M602" s="36" t="str">
        <f t="shared" si="9"/>
        <v/>
      </c>
      <c r="N602" s="8"/>
      <c r="O602" s="8"/>
    </row>
    <row r="603" spans="1:15" x14ac:dyDescent="0.2">
      <c r="A603" s="76">
        <v>543</v>
      </c>
      <c r="B603" s="77" t="s">
        <v>1209</v>
      </c>
      <c r="C603" s="63" t="s">
        <v>25</v>
      </c>
      <c r="D603" s="73" t="s">
        <v>18</v>
      </c>
      <c r="E603" s="73" t="s">
        <v>300</v>
      </c>
      <c r="F603" s="73" t="s">
        <v>1210</v>
      </c>
      <c r="G603" s="33">
        <v>2</v>
      </c>
      <c r="H603" s="34">
        <v>2748000</v>
      </c>
      <c r="I603" s="37" t="s">
        <v>93</v>
      </c>
      <c r="J603" s="36" t="s">
        <v>25</v>
      </c>
      <c r="K603" s="36" t="s">
        <v>25</v>
      </c>
      <c r="L603" s="36" t="s">
        <v>25</v>
      </c>
      <c r="M603" s="36" t="str">
        <f t="shared" si="9"/>
        <v/>
      </c>
      <c r="N603" s="8"/>
      <c r="O603" s="8"/>
    </row>
    <row r="604" spans="1:15" x14ac:dyDescent="0.2">
      <c r="A604" s="76">
        <v>544</v>
      </c>
      <c r="B604" s="77" t="s">
        <v>1211</v>
      </c>
      <c r="C604" s="63" t="s">
        <v>25</v>
      </c>
      <c r="D604" s="73" t="s">
        <v>18</v>
      </c>
      <c r="E604" s="73" t="s">
        <v>300</v>
      </c>
      <c r="F604" s="73" t="s">
        <v>1210</v>
      </c>
      <c r="G604" s="33">
        <v>3</v>
      </c>
      <c r="H604" s="34">
        <v>2692000</v>
      </c>
      <c r="I604" s="37" t="s">
        <v>93</v>
      </c>
      <c r="J604" s="36" t="s">
        <v>25</v>
      </c>
      <c r="K604" s="36" t="s">
        <v>25</v>
      </c>
      <c r="L604" s="36" t="s">
        <v>25</v>
      </c>
      <c r="M604" s="36" t="str">
        <f t="shared" si="9"/>
        <v/>
      </c>
      <c r="N604" s="8"/>
      <c r="O604" s="8"/>
    </row>
    <row r="605" spans="1:15" ht="66" x14ac:dyDescent="0.2">
      <c r="A605" s="76">
        <v>545</v>
      </c>
      <c r="B605" s="77" t="s">
        <v>1212</v>
      </c>
      <c r="C605" s="63" t="s">
        <v>1212</v>
      </c>
      <c r="D605" s="62" t="s">
        <v>66</v>
      </c>
      <c r="E605" s="73" t="s">
        <v>300</v>
      </c>
      <c r="F605" s="73" t="s">
        <v>1210</v>
      </c>
      <c r="G605" s="33">
        <v>2</v>
      </c>
      <c r="H605" s="34">
        <v>4604000</v>
      </c>
      <c r="I605" s="35">
        <v>4316000</v>
      </c>
      <c r="J605" s="36" t="s">
        <v>1173</v>
      </c>
      <c r="K605" s="36" t="s">
        <v>79</v>
      </c>
      <c r="L605" s="36" t="s">
        <v>89</v>
      </c>
      <c r="M605" s="36">
        <f t="shared" si="9"/>
        <v>8632000</v>
      </c>
      <c r="N605" s="8"/>
      <c r="O605" s="8"/>
    </row>
    <row r="606" spans="1:15" ht="31.5" x14ac:dyDescent="0.2">
      <c r="A606" s="76">
        <v>546</v>
      </c>
      <c r="B606" s="77" t="s">
        <v>1213</v>
      </c>
      <c r="C606" s="63" t="s">
        <v>25</v>
      </c>
      <c r="D606" s="73" t="s">
        <v>18</v>
      </c>
      <c r="E606" s="73" t="s">
        <v>300</v>
      </c>
      <c r="F606" s="73" t="s">
        <v>1210</v>
      </c>
      <c r="G606" s="33">
        <v>2</v>
      </c>
      <c r="H606" s="34">
        <v>3571000</v>
      </c>
      <c r="I606" s="37" t="s">
        <v>93</v>
      </c>
      <c r="J606" s="36" t="s">
        <v>25</v>
      </c>
      <c r="K606" s="36" t="s">
        <v>25</v>
      </c>
      <c r="L606" s="36" t="s">
        <v>25</v>
      </c>
      <c r="M606" s="36" t="str">
        <f t="shared" si="9"/>
        <v/>
      </c>
      <c r="N606" s="8"/>
      <c r="O606" s="8"/>
    </row>
    <row r="607" spans="1:15" ht="66" x14ac:dyDescent="0.2">
      <c r="A607" s="76">
        <v>547</v>
      </c>
      <c r="B607" s="77" t="s">
        <v>1214</v>
      </c>
      <c r="C607" s="63" t="s">
        <v>1214</v>
      </c>
      <c r="D607" s="62" t="s">
        <v>66</v>
      </c>
      <c r="E607" s="73" t="s">
        <v>300</v>
      </c>
      <c r="F607" s="73" t="s">
        <v>1208</v>
      </c>
      <c r="G607" s="33">
        <v>2</v>
      </c>
      <c r="H607" s="34">
        <v>4807000</v>
      </c>
      <c r="I607" s="35">
        <v>3300000</v>
      </c>
      <c r="J607" s="36" t="s">
        <v>1173</v>
      </c>
      <c r="K607" s="36" t="s">
        <v>79</v>
      </c>
      <c r="L607" s="36" t="s">
        <v>89</v>
      </c>
      <c r="M607" s="36">
        <f t="shared" si="9"/>
        <v>6600000</v>
      </c>
      <c r="N607" s="8"/>
      <c r="O607" s="8"/>
    </row>
    <row r="608" spans="1:15" x14ac:dyDescent="0.2">
      <c r="A608" s="76">
        <v>548</v>
      </c>
      <c r="B608" s="77" t="s">
        <v>1215</v>
      </c>
      <c r="C608" s="63" t="s">
        <v>25</v>
      </c>
      <c r="D608" s="73" t="s">
        <v>18</v>
      </c>
      <c r="E608" s="73" t="s">
        <v>300</v>
      </c>
      <c r="F608" s="73" t="s">
        <v>1216</v>
      </c>
      <c r="G608" s="33">
        <v>1</v>
      </c>
      <c r="H608" s="34">
        <v>2610000</v>
      </c>
      <c r="I608" s="37" t="s">
        <v>93</v>
      </c>
      <c r="J608" s="36" t="s">
        <v>25</v>
      </c>
      <c r="K608" s="36" t="s">
        <v>25</v>
      </c>
      <c r="L608" s="36" t="s">
        <v>25</v>
      </c>
      <c r="M608" s="36" t="str">
        <f t="shared" si="9"/>
        <v/>
      </c>
      <c r="N608" s="8"/>
      <c r="O608" s="8"/>
    </row>
    <row r="609" spans="1:15" ht="31.5" x14ac:dyDescent="0.2">
      <c r="A609" s="76">
        <v>549</v>
      </c>
      <c r="B609" s="77" t="s">
        <v>1217</v>
      </c>
      <c r="C609" s="63" t="s">
        <v>25</v>
      </c>
      <c r="D609" s="73" t="s">
        <v>18</v>
      </c>
      <c r="E609" s="73" t="s">
        <v>300</v>
      </c>
      <c r="F609" s="73" t="s">
        <v>1210</v>
      </c>
      <c r="G609" s="33">
        <v>1</v>
      </c>
      <c r="H609" s="34">
        <v>3022000</v>
      </c>
      <c r="I609" s="37" t="s">
        <v>93</v>
      </c>
      <c r="J609" s="36" t="s">
        <v>25</v>
      </c>
      <c r="K609" s="36" t="s">
        <v>25</v>
      </c>
      <c r="L609" s="36" t="s">
        <v>25</v>
      </c>
      <c r="M609" s="36" t="str">
        <f t="shared" si="9"/>
        <v/>
      </c>
      <c r="N609" s="8"/>
      <c r="O609" s="8"/>
    </row>
    <row r="610" spans="1:15" x14ac:dyDescent="0.2">
      <c r="A610" s="76">
        <v>550</v>
      </c>
      <c r="B610" s="77" t="s">
        <v>1218</v>
      </c>
      <c r="C610" s="63" t="s">
        <v>25</v>
      </c>
      <c r="D610" s="73" t="s">
        <v>18</v>
      </c>
      <c r="E610" s="73" t="s">
        <v>300</v>
      </c>
      <c r="F610" s="73" t="s">
        <v>1208</v>
      </c>
      <c r="G610" s="33">
        <v>2</v>
      </c>
      <c r="H610" s="34">
        <v>4038000</v>
      </c>
      <c r="I610" s="37" t="s">
        <v>93</v>
      </c>
      <c r="J610" s="36" t="s">
        <v>25</v>
      </c>
      <c r="K610" s="36" t="s">
        <v>25</v>
      </c>
      <c r="L610" s="36" t="s">
        <v>25</v>
      </c>
      <c r="M610" s="36" t="str">
        <f t="shared" si="9"/>
        <v/>
      </c>
      <c r="N610" s="8"/>
      <c r="O610" s="8"/>
    </row>
    <row r="611" spans="1:15" ht="31.5" x14ac:dyDescent="0.2">
      <c r="A611" s="76">
        <v>551</v>
      </c>
      <c r="B611" s="77" t="s">
        <v>1219</v>
      </c>
      <c r="C611" s="63" t="s">
        <v>25</v>
      </c>
      <c r="D611" s="73" t="s">
        <v>18</v>
      </c>
      <c r="E611" s="73" t="s">
        <v>300</v>
      </c>
      <c r="F611" s="73" t="s">
        <v>1210</v>
      </c>
      <c r="G611" s="33">
        <v>2</v>
      </c>
      <c r="H611" s="34">
        <v>3764000</v>
      </c>
      <c r="I611" s="37" t="s">
        <v>93</v>
      </c>
      <c r="J611" s="36" t="s">
        <v>25</v>
      </c>
      <c r="K611" s="36" t="s">
        <v>25</v>
      </c>
      <c r="L611" s="36" t="s">
        <v>25</v>
      </c>
      <c r="M611" s="36" t="str">
        <f t="shared" si="9"/>
        <v/>
      </c>
      <c r="N611" s="8"/>
      <c r="O611" s="8"/>
    </row>
    <row r="612" spans="1:15" ht="66" x14ac:dyDescent="0.2">
      <c r="A612" s="76">
        <v>552</v>
      </c>
      <c r="B612" s="77" t="s">
        <v>1220</v>
      </c>
      <c r="C612" s="63" t="s">
        <v>1220</v>
      </c>
      <c r="D612" s="62" t="s">
        <v>66</v>
      </c>
      <c r="E612" s="73" t="s">
        <v>300</v>
      </c>
      <c r="F612" s="73" t="s">
        <v>1210</v>
      </c>
      <c r="G612" s="33">
        <v>2</v>
      </c>
      <c r="H612" s="34">
        <v>6791000</v>
      </c>
      <c r="I612" s="35">
        <v>4697000</v>
      </c>
      <c r="J612" s="36" t="s">
        <v>1173</v>
      </c>
      <c r="K612" s="36" t="s">
        <v>79</v>
      </c>
      <c r="L612" s="36" t="s">
        <v>89</v>
      </c>
      <c r="M612" s="36">
        <f t="shared" si="9"/>
        <v>9394000</v>
      </c>
      <c r="N612" s="8"/>
      <c r="O612" s="8"/>
    </row>
    <row r="613" spans="1:15" ht="66" x14ac:dyDescent="0.2">
      <c r="A613" s="76">
        <v>553</v>
      </c>
      <c r="B613" s="77" t="s">
        <v>1221</v>
      </c>
      <c r="C613" s="63" t="s">
        <v>1221</v>
      </c>
      <c r="D613" s="62" t="s">
        <v>66</v>
      </c>
      <c r="E613" s="73" t="s">
        <v>300</v>
      </c>
      <c r="F613" s="73" t="s">
        <v>1222</v>
      </c>
      <c r="G613" s="33">
        <v>1</v>
      </c>
      <c r="H613" s="34">
        <v>3296000</v>
      </c>
      <c r="I613" s="35">
        <v>2489000</v>
      </c>
      <c r="J613" s="36" t="s">
        <v>1173</v>
      </c>
      <c r="K613" s="36" t="s">
        <v>79</v>
      </c>
      <c r="L613" s="36" t="s">
        <v>89</v>
      </c>
      <c r="M613" s="36">
        <f t="shared" si="9"/>
        <v>2489000</v>
      </c>
      <c r="N613" s="8"/>
      <c r="O613" s="8"/>
    </row>
    <row r="614" spans="1:15" ht="31.5" x14ac:dyDescent="0.2">
      <c r="A614" s="76">
        <v>554</v>
      </c>
      <c r="B614" s="77" t="s">
        <v>1223</v>
      </c>
      <c r="C614" s="63" t="s">
        <v>25</v>
      </c>
      <c r="D614" s="73" t="s">
        <v>18</v>
      </c>
      <c r="E614" s="73" t="s">
        <v>300</v>
      </c>
      <c r="F614" s="73" t="s">
        <v>1224</v>
      </c>
      <c r="G614" s="33">
        <v>4</v>
      </c>
      <c r="H614" s="34">
        <v>2060000</v>
      </c>
      <c r="I614" s="37" t="s">
        <v>93</v>
      </c>
      <c r="J614" s="36" t="s">
        <v>25</v>
      </c>
      <c r="K614" s="36" t="s">
        <v>25</v>
      </c>
      <c r="L614" s="36" t="s">
        <v>25</v>
      </c>
      <c r="M614" s="36" t="str">
        <f t="shared" si="9"/>
        <v/>
      </c>
      <c r="N614" s="8"/>
      <c r="O614" s="8"/>
    </row>
    <row r="615" spans="1:15" x14ac:dyDescent="0.2">
      <c r="A615" s="76">
        <v>555</v>
      </c>
      <c r="B615" s="77" t="s">
        <v>1225</v>
      </c>
      <c r="C615" s="63" t="s">
        <v>25</v>
      </c>
      <c r="D615" s="73" t="s">
        <v>18</v>
      </c>
      <c r="E615" s="73" t="s">
        <v>300</v>
      </c>
      <c r="F615" s="73" t="s">
        <v>1210</v>
      </c>
      <c r="G615" s="33">
        <v>1</v>
      </c>
      <c r="H615" s="34">
        <v>5755000</v>
      </c>
      <c r="I615" s="37" t="s">
        <v>93</v>
      </c>
      <c r="J615" s="36" t="s">
        <v>25</v>
      </c>
      <c r="K615" s="36" t="s">
        <v>25</v>
      </c>
      <c r="L615" s="36" t="s">
        <v>25</v>
      </c>
      <c r="M615" s="36" t="str">
        <f t="shared" si="9"/>
        <v/>
      </c>
      <c r="N615" s="8"/>
      <c r="O615" s="8"/>
    </row>
    <row r="616" spans="1:15" x14ac:dyDescent="0.2">
      <c r="A616" s="76">
        <v>556</v>
      </c>
      <c r="B616" s="77" t="s">
        <v>1226</v>
      </c>
      <c r="C616" s="63" t="s">
        <v>25</v>
      </c>
      <c r="D616" s="73" t="s">
        <v>18</v>
      </c>
      <c r="E616" s="73" t="s">
        <v>432</v>
      </c>
      <c r="F616" s="73" t="s">
        <v>1210</v>
      </c>
      <c r="G616" s="33">
        <v>1</v>
      </c>
      <c r="H616" s="34">
        <v>4835000</v>
      </c>
      <c r="I616" s="37" t="s">
        <v>93</v>
      </c>
      <c r="J616" s="36" t="s">
        <v>25</v>
      </c>
      <c r="K616" s="36" t="s">
        <v>25</v>
      </c>
      <c r="L616" s="36" t="s">
        <v>25</v>
      </c>
      <c r="M616" s="36" t="str">
        <f t="shared" si="9"/>
        <v/>
      </c>
      <c r="N616" s="8"/>
      <c r="O616" s="8"/>
    </row>
    <row r="617" spans="1:15" ht="31.5" x14ac:dyDescent="0.2">
      <c r="A617" s="76">
        <v>557</v>
      </c>
      <c r="B617" s="77" t="s">
        <v>1227</v>
      </c>
      <c r="C617" s="63" t="s">
        <v>25</v>
      </c>
      <c r="D617" s="73" t="s">
        <v>18</v>
      </c>
      <c r="E617" s="73" t="s">
        <v>432</v>
      </c>
      <c r="F617" s="73" t="s">
        <v>1228</v>
      </c>
      <c r="G617" s="33">
        <v>1</v>
      </c>
      <c r="H617" s="34">
        <v>5755000</v>
      </c>
      <c r="I617" s="37" t="s">
        <v>93</v>
      </c>
      <c r="J617" s="36" t="s">
        <v>25</v>
      </c>
      <c r="K617" s="36" t="s">
        <v>25</v>
      </c>
      <c r="L617" s="36" t="s">
        <v>25</v>
      </c>
      <c r="M617" s="36" t="str">
        <f t="shared" si="9"/>
        <v/>
      </c>
      <c r="N617" s="8"/>
      <c r="O617" s="8"/>
    </row>
    <row r="618" spans="1:15" ht="31.5" x14ac:dyDescent="0.2">
      <c r="A618" s="76"/>
      <c r="B618" s="78" t="s">
        <v>1229</v>
      </c>
      <c r="C618" s="63" t="s">
        <v>25</v>
      </c>
      <c r="D618" s="73"/>
      <c r="E618" s="73"/>
      <c r="F618" s="73"/>
      <c r="G618" s="33"/>
      <c r="H618" s="34"/>
      <c r="I618" s="35"/>
      <c r="J618" s="36" t="s">
        <v>25</v>
      </c>
      <c r="K618" s="36" t="s">
        <v>25</v>
      </c>
      <c r="L618" s="36" t="s">
        <v>25</v>
      </c>
      <c r="M618" s="36"/>
      <c r="N618" s="8"/>
      <c r="O618" s="8"/>
    </row>
    <row r="619" spans="1:15" x14ac:dyDescent="0.2">
      <c r="A619" s="76"/>
      <c r="B619" s="78" t="s">
        <v>1230</v>
      </c>
      <c r="C619" s="63" t="s">
        <v>25</v>
      </c>
      <c r="D619" s="73"/>
      <c r="E619" s="73"/>
      <c r="F619" s="73"/>
      <c r="G619" s="33"/>
      <c r="H619" s="34"/>
      <c r="I619" s="35"/>
      <c r="J619" s="36" t="s">
        <v>25</v>
      </c>
      <c r="K619" s="36" t="s">
        <v>25</v>
      </c>
      <c r="L619" s="36" t="s">
        <v>25</v>
      </c>
      <c r="M619" s="36"/>
      <c r="N619" s="8"/>
      <c r="O619" s="8"/>
    </row>
    <row r="620" spans="1:15" ht="31.5" x14ac:dyDescent="0.2">
      <c r="A620" s="76">
        <v>558</v>
      </c>
      <c r="B620" s="77" t="s">
        <v>1231</v>
      </c>
      <c r="C620" s="63" t="s">
        <v>25</v>
      </c>
      <c r="D620" s="73" t="s">
        <v>18</v>
      </c>
      <c r="E620" s="73" t="s">
        <v>300</v>
      </c>
      <c r="F620" s="73" t="s">
        <v>1232</v>
      </c>
      <c r="G620" s="33">
        <v>2</v>
      </c>
      <c r="H620" s="34">
        <v>1590000</v>
      </c>
      <c r="I620" s="37" t="s">
        <v>93</v>
      </c>
      <c r="J620" s="36" t="s">
        <v>25</v>
      </c>
      <c r="K620" s="36" t="s">
        <v>25</v>
      </c>
      <c r="L620" s="36" t="s">
        <v>25</v>
      </c>
      <c r="M620" s="36" t="str">
        <f t="shared" si="9"/>
        <v/>
      </c>
      <c r="N620" s="8"/>
      <c r="O620" s="8"/>
    </row>
    <row r="621" spans="1:15" ht="31.5" x14ac:dyDescent="0.2">
      <c r="A621" s="76">
        <v>559</v>
      </c>
      <c r="B621" s="77" t="s">
        <v>1233</v>
      </c>
      <c r="C621" s="63" t="s">
        <v>25</v>
      </c>
      <c r="D621" s="73" t="s">
        <v>18</v>
      </c>
      <c r="E621" s="73" t="s">
        <v>300</v>
      </c>
      <c r="F621" s="73" t="s">
        <v>1234</v>
      </c>
      <c r="G621" s="33">
        <v>2</v>
      </c>
      <c r="H621" s="34">
        <v>3390000</v>
      </c>
      <c r="I621" s="37" t="s">
        <v>93</v>
      </c>
      <c r="J621" s="36" t="s">
        <v>25</v>
      </c>
      <c r="K621" s="36" t="s">
        <v>25</v>
      </c>
      <c r="L621" s="36" t="s">
        <v>25</v>
      </c>
      <c r="M621" s="36" t="str">
        <f t="shared" si="9"/>
        <v/>
      </c>
      <c r="N621" s="8"/>
      <c r="O621" s="8"/>
    </row>
    <row r="622" spans="1:15" ht="31.5" x14ac:dyDescent="0.2">
      <c r="A622" s="76">
        <v>560</v>
      </c>
      <c r="B622" s="77" t="s">
        <v>1235</v>
      </c>
      <c r="C622" s="63" t="s">
        <v>25</v>
      </c>
      <c r="D622" s="73" t="s">
        <v>18</v>
      </c>
      <c r="E622" s="73" t="s">
        <v>300</v>
      </c>
      <c r="F622" s="73" t="s">
        <v>1236</v>
      </c>
      <c r="G622" s="33">
        <v>5</v>
      </c>
      <c r="H622" s="34">
        <v>7828000</v>
      </c>
      <c r="I622" s="37" t="s">
        <v>93</v>
      </c>
      <c r="J622" s="36" t="s">
        <v>25</v>
      </c>
      <c r="K622" s="36" t="s">
        <v>25</v>
      </c>
      <c r="L622" s="36" t="s">
        <v>25</v>
      </c>
      <c r="M622" s="36" t="str">
        <f t="shared" si="9"/>
        <v/>
      </c>
      <c r="N622" s="8"/>
      <c r="O622" s="8"/>
    </row>
    <row r="623" spans="1:15" ht="63" x14ac:dyDescent="0.2">
      <c r="A623" s="76">
        <v>561</v>
      </c>
      <c r="B623" s="77" t="s">
        <v>1237</v>
      </c>
      <c r="C623" s="63" t="s">
        <v>25</v>
      </c>
      <c r="D623" s="73" t="s">
        <v>18</v>
      </c>
      <c r="E623" s="73" t="s">
        <v>300</v>
      </c>
      <c r="F623" s="73" t="s">
        <v>1238</v>
      </c>
      <c r="G623" s="33">
        <v>1</v>
      </c>
      <c r="H623" s="34">
        <v>4094000</v>
      </c>
      <c r="I623" s="37" t="s">
        <v>93</v>
      </c>
      <c r="J623" s="36" t="s">
        <v>25</v>
      </c>
      <c r="K623" s="36" t="s">
        <v>25</v>
      </c>
      <c r="L623" s="36" t="s">
        <v>25</v>
      </c>
      <c r="M623" s="36" t="str">
        <f t="shared" si="9"/>
        <v/>
      </c>
      <c r="N623" s="8"/>
      <c r="O623" s="8"/>
    </row>
    <row r="624" spans="1:15" ht="31.5" x14ac:dyDescent="0.2">
      <c r="A624" s="76">
        <v>562</v>
      </c>
      <c r="B624" s="77" t="s">
        <v>1239</v>
      </c>
      <c r="C624" s="63" t="s">
        <v>25</v>
      </c>
      <c r="D624" s="73" t="s">
        <v>18</v>
      </c>
      <c r="E624" s="73" t="s">
        <v>300</v>
      </c>
      <c r="F624" s="73" t="s">
        <v>1240</v>
      </c>
      <c r="G624" s="33">
        <v>1</v>
      </c>
      <c r="H624" s="34">
        <v>9159000</v>
      </c>
      <c r="I624" s="37" t="s">
        <v>93</v>
      </c>
      <c r="J624" s="36" t="s">
        <v>25</v>
      </c>
      <c r="K624" s="36" t="s">
        <v>25</v>
      </c>
      <c r="L624" s="36" t="s">
        <v>25</v>
      </c>
      <c r="M624" s="36" t="str">
        <f t="shared" si="9"/>
        <v/>
      </c>
      <c r="N624" s="8"/>
      <c r="O624" s="8"/>
    </row>
    <row r="625" spans="1:15" ht="31.5" x14ac:dyDescent="0.2">
      <c r="A625" s="76">
        <v>563</v>
      </c>
      <c r="B625" s="77" t="s">
        <v>1241</v>
      </c>
      <c r="C625" s="63" t="s">
        <v>25</v>
      </c>
      <c r="D625" s="73" t="s">
        <v>18</v>
      </c>
      <c r="E625" s="73" t="s">
        <v>300</v>
      </c>
      <c r="F625" s="73" t="s">
        <v>1236</v>
      </c>
      <c r="G625" s="33">
        <v>5</v>
      </c>
      <c r="H625" s="34">
        <v>6763000</v>
      </c>
      <c r="I625" s="37" t="s">
        <v>93</v>
      </c>
      <c r="J625" s="36" t="s">
        <v>25</v>
      </c>
      <c r="K625" s="36" t="s">
        <v>25</v>
      </c>
      <c r="L625" s="36" t="s">
        <v>25</v>
      </c>
      <c r="M625" s="36" t="str">
        <f t="shared" si="9"/>
        <v/>
      </c>
      <c r="N625" s="8"/>
      <c r="O625" s="8"/>
    </row>
    <row r="626" spans="1:15" ht="31.5" x14ac:dyDescent="0.2">
      <c r="A626" s="76">
        <v>564</v>
      </c>
      <c r="B626" s="77" t="s">
        <v>1242</v>
      </c>
      <c r="C626" s="63" t="s">
        <v>25</v>
      </c>
      <c r="D626" s="73" t="s">
        <v>18</v>
      </c>
      <c r="E626" s="73" t="s">
        <v>300</v>
      </c>
      <c r="F626" s="73" t="s">
        <v>1243</v>
      </c>
      <c r="G626" s="33">
        <v>2</v>
      </c>
      <c r="H626" s="34">
        <v>3393000</v>
      </c>
      <c r="I626" s="37" t="s">
        <v>93</v>
      </c>
      <c r="J626" s="36" t="s">
        <v>25</v>
      </c>
      <c r="K626" s="36" t="s">
        <v>25</v>
      </c>
      <c r="L626" s="36" t="s">
        <v>25</v>
      </c>
      <c r="M626" s="36" t="str">
        <f t="shared" si="9"/>
        <v/>
      </c>
      <c r="N626" s="8"/>
      <c r="O626" s="8"/>
    </row>
    <row r="627" spans="1:15" x14ac:dyDescent="0.2">
      <c r="A627" s="76">
        <v>565</v>
      </c>
      <c r="B627" s="77" t="s">
        <v>1244</v>
      </c>
      <c r="C627" s="63" t="s">
        <v>25</v>
      </c>
      <c r="D627" s="73" t="s">
        <v>18</v>
      </c>
      <c r="E627" s="73" t="s">
        <v>300</v>
      </c>
      <c r="F627" s="73" t="s">
        <v>1243</v>
      </c>
      <c r="G627" s="33">
        <v>5</v>
      </c>
      <c r="H627" s="34">
        <v>5244000</v>
      </c>
      <c r="I627" s="37" t="s">
        <v>93</v>
      </c>
      <c r="J627" s="36" t="s">
        <v>25</v>
      </c>
      <c r="K627" s="36" t="s">
        <v>25</v>
      </c>
      <c r="L627" s="36" t="s">
        <v>25</v>
      </c>
      <c r="M627" s="36" t="str">
        <f t="shared" si="9"/>
        <v/>
      </c>
      <c r="N627" s="8"/>
      <c r="O627" s="8"/>
    </row>
    <row r="628" spans="1:15" ht="31.5" x14ac:dyDescent="0.2">
      <c r="A628" s="76">
        <v>566</v>
      </c>
      <c r="B628" s="77" t="s">
        <v>1245</v>
      </c>
      <c r="C628" s="63" t="s">
        <v>25</v>
      </c>
      <c r="D628" s="73" t="s">
        <v>18</v>
      </c>
      <c r="E628" s="73" t="s">
        <v>300</v>
      </c>
      <c r="F628" s="73" t="s">
        <v>1246</v>
      </c>
      <c r="G628" s="33">
        <v>1</v>
      </c>
      <c r="H628" s="34">
        <v>11864000</v>
      </c>
      <c r="I628" s="37" t="s">
        <v>93</v>
      </c>
      <c r="J628" s="36" t="s">
        <v>25</v>
      </c>
      <c r="K628" s="36" t="s">
        <v>25</v>
      </c>
      <c r="L628" s="36" t="s">
        <v>25</v>
      </c>
      <c r="M628" s="36" t="str">
        <f t="shared" si="9"/>
        <v/>
      </c>
      <c r="N628" s="8"/>
      <c r="O628" s="8"/>
    </row>
    <row r="629" spans="1:15" ht="31.5" x14ac:dyDescent="0.2">
      <c r="A629" s="76">
        <v>567</v>
      </c>
      <c r="B629" s="77" t="s">
        <v>1247</v>
      </c>
      <c r="C629" s="63" t="s">
        <v>25</v>
      </c>
      <c r="D629" s="73" t="s">
        <v>18</v>
      </c>
      <c r="E629" s="73" t="s">
        <v>300</v>
      </c>
      <c r="F629" s="73" t="s">
        <v>1248</v>
      </c>
      <c r="G629" s="33">
        <v>2</v>
      </c>
      <c r="H629" s="34">
        <v>6763000</v>
      </c>
      <c r="I629" s="37" t="s">
        <v>93</v>
      </c>
      <c r="J629" s="36" t="s">
        <v>25</v>
      </c>
      <c r="K629" s="36" t="s">
        <v>25</v>
      </c>
      <c r="L629" s="36" t="s">
        <v>25</v>
      </c>
      <c r="M629" s="36" t="str">
        <f t="shared" si="9"/>
        <v/>
      </c>
      <c r="N629" s="8"/>
      <c r="O629" s="8"/>
    </row>
    <row r="630" spans="1:15" ht="31.5" x14ac:dyDescent="0.2">
      <c r="A630" s="76">
        <v>568</v>
      </c>
      <c r="B630" s="77" t="s">
        <v>1249</v>
      </c>
      <c r="C630" s="63" t="s">
        <v>25</v>
      </c>
      <c r="D630" s="73" t="s">
        <v>18</v>
      </c>
      <c r="E630" s="73" t="s">
        <v>300</v>
      </c>
      <c r="F630" s="73" t="s">
        <v>1250</v>
      </c>
      <c r="G630" s="33">
        <v>3</v>
      </c>
      <c r="H630" s="34">
        <v>8590000</v>
      </c>
      <c r="I630" s="37" t="s">
        <v>93</v>
      </c>
      <c r="J630" s="36" t="s">
        <v>25</v>
      </c>
      <c r="K630" s="36" t="s">
        <v>25</v>
      </c>
      <c r="L630" s="36" t="s">
        <v>25</v>
      </c>
      <c r="M630" s="36" t="str">
        <f t="shared" si="9"/>
        <v/>
      </c>
      <c r="N630" s="8"/>
      <c r="O630" s="8"/>
    </row>
    <row r="631" spans="1:15" ht="31.5" x14ac:dyDescent="0.2">
      <c r="A631" s="76">
        <v>569</v>
      </c>
      <c r="B631" s="77" t="s">
        <v>1251</v>
      </c>
      <c r="C631" s="63" t="s">
        <v>25</v>
      </c>
      <c r="D631" s="73" t="s">
        <v>18</v>
      </c>
      <c r="E631" s="73" t="s">
        <v>300</v>
      </c>
      <c r="F631" s="73" t="s">
        <v>1252</v>
      </c>
      <c r="G631" s="33">
        <v>2</v>
      </c>
      <c r="H631" s="34">
        <v>5126000</v>
      </c>
      <c r="I631" s="37" t="s">
        <v>93</v>
      </c>
      <c r="J631" s="36" t="s">
        <v>25</v>
      </c>
      <c r="K631" s="36" t="s">
        <v>25</v>
      </c>
      <c r="L631" s="36" t="s">
        <v>25</v>
      </c>
      <c r="M631" s="36" t="str">
        <f t="shared" si="9"/>
        <v/>
      </c>
      <c r="N631" s="8"/>
      <c r="O631" s="8"/>
    </row>
    <row r="632" spans="1:15" ht="31.5" x14ac:dyDescent="0.2">
      <c r="A632" s="76">
        <v>570</v>
      </c>
      <c r="B632" s="77" t="s">
        <v>1253</v>
      </c>
      <c r="C632" s="63" t="s">
        <v>25</v>
      </c>
      <c r="D632" s="73" t="s">
        <v>18</v>
      </c>
      <c r="E632" s="73" t="s">
        <v>300</v>
      </c>
      <c r="F632" s="73" t="s">
        <v>1252</v>
      </c>
      <c r="G632" s="33">
        <v>2</v>
      </c>
      <c r="H632" s="34">
        <v>5126000</v>
      </c>
      <c r="I632" s="37" t="s">
        <v>93</v>
      </c>
      <c r="J632" s="36" t="s">
        <v>25</v>
      </c>
      <c r="K632" s="36" t="s">
        <v>25</v>
      </c>
      <c r="L632" s="36" t="s">
        <v>25</v>
      </c>
      <c r="M632" s="36" t="str">
        <f t="shared" si="9"/>
        <v/>
      </c>
      <c r="N632" s="8"/>
      <c r="O632" s="8"/>
    </row>
    <row r="633" spans="1:15" ht="31.5" x14ac:dyDescent="0.2">
      <c r="A633" s="76">
        <v>571</v>
      </c>
      <c r="B633" s="77" t="s">
        <v>1254</v>
      </c>
      <c r="C633" s="63" t="s">
        <v>25</v>
      </c>
      <c r="D633" s="73" t="s">
        <v>18</v>
      </c>
      <c r="E633" s="73" t="s">
        <v>300</v>
      </c>
      <c r="F633" s="73" t="s">
        <v>1255</v>
      </c>
      <c r="G633" s="33">
        <v>2</v>
      </c>
      <c r="H633" s="34">
        <v>13621000</v>
      </c>
      <c r="I633" s="37" t="s">
        <v>93</v>
      </c>
      <c r="J633" s="36" t="s">
        <v>25</v>
      </c>
      <c r="K633" s="36" t="s">
        <v>25</v>
      </c>
      <c r="L633" s="36" t="s">
        <v>25</v>
      </c>
      <c r="M633" s="36" t="str">
        <f t="shared" si="9"/>
        <v/>
      </c>
      <c r="N633" s="8"/>
      <c r="O633" s="8"/>
    </row>
    <row r="634" spans="1:15" ht="31.5" x14ac:dyDescent="0.2">
      <c r="A634" s="76">
        <v>572</v>
      </c>
      <c r="B634" s="77" t="s">
        <v>1256</v>
      </c>
      <c r="C634" s="63" t="s">
        <v>25</v>
      </c>
      <c r="D634" s="73" t="s">
        <v>18</v>
      </c>
      <c r="E634" s="73" t="s">
        <v>300</v>
      </c>
      <c r="F634" s="73" t="s">
        <v>1257</v>
      </c>
      <c r="G634" s="33">
        <v>2</v>
      </c>
      <c r="H634" s="34">
        <v>6359000</v>
      </c>
      <c r="I634" s="37" t="s">
        <v>93</v>
      </c>
      <c r="J634" s="36" t="s">
        <v>25</v>
      </c>
      <c r="K634" s="36" t="s">
        <v>25</v>
      </c>
      <c r="L634" s="36" t="s">
        <v>25</v>
      </c>
      <c r="M634" s="36" t="str">
        <f t="shared" si="9"/>
        <v/>
      </c>
      <c r="N634" s="8"/>
      <c r="O634" s="8"/>
    </row>
    <row r="635" spans="1:15" ht="31.5" x14ac:dyDescent="0.2">
      <c r="A635" s="76">
        <v>573</v>
      </c>
      <c r="B635" s="77" t="s">
        <v>1258</v>
      </c>
      <c r="C635" s="63" t="s">
        <v>25</v>
      </c>
      <c r="D635" s="73" t="s">
        <v>18</v>
      </c>
      <c r="E635" s="73" t="s">
        <v>300</v>
      </c>
      <c r="F635" s="73" t="s">
        <v>1250</v>
      </c>
      <c r="G635" s="33">
        <v>5</v>
      </c>
      <c r="H635" s="34">
        <v>6597000</v>
      </c>
      <c r="I635" s="37" t="s">
        <v>93</v>
      </c>
      <c r="J635" s="36" t="s">
        <v>25</v>
      </c>
      <c r="K635" s="36" t="s">
        <v>25</v>
      </c>
      <c r="L635" s="36" t="s">
        <v>25</v>
      </c>
      <c r="M635" s="36" t="str">
        <f t="shared" si="9"/>
        <v/>
      </c>
      <c r="N635" s="8"/>
      <c r="O635" s="8"/>
    </row>
    <row r="636" spans="1:15" ht="47.25" x14ac:dyDescent="0.2">
      <c r="A636" s="76">
        <v>574</v>
      </c>
      <c r="B636" s="77" t="s">
        <v>1259</v>
      </c>
      <c r="C636" s="63" t="s">
        <v>25</v>
      </c>
      <c r="D636" s="73" t="s">
        <v>18</v>
      </c>
      <c r="E636" s="73" t="s">
        <v>300</v>
      </c>
      <c r="F636" s="73" t="s">
        <v>1260</v>
      </c>
      <c r="G636" s="33">
        <v>2</v>
      </c>
      <c r="H636" s="34">
        <v>28474000</v>
      </c>
      <c r="I636" s="37" t="s">
        <v>93</v>
      </c>
      <c r="J636" s="36" t="s">
        <v>25</v>
      </c>
      <c r="K636" s="36" t="s">
        <v>25</v>
      </c>
      <c r="L636" s="36" t="s">
        <v>25</v>
      </c>
      <c r="M636" s="36" t="str">
        <f t="shared" si="9"/>
        <v/>
      </c>
      <c r="N636" s="8"/>
      <c r="O636" s="8"/>
    </row>
    <row r="637" spans="1:15" ht="31.5" x14ac:dyDescent="0.2">
      <c r="A637" s="76">
        <v>575</v>
      </c>
      <c r="B637" s="77" t="s">
        <v>1261</v>
      </c>
      <c r="C637" s="63" t="s">
        <v>25</v>
      </c>
      <c r="D637" s="73" t="s">
        <v>18</v>
      </c>
      <c r="E637" s="73" t="s">
        <v>300</v>
      </c>
      <c r="F637" s="73" t="s">
        <v>1262</v>
      </c>
      <c r="G637" s="33">
        <v>1</v>
      </c>
      <c r="H637" s="34">
        <v>5108000</v>
      </c>
      <c r="I637" s="37" t="s">
        <v>93</v>
      </c>
      <c r="J637" s="36" t="s">
        <v>25</v>
      </c>
      <c r="K637" s="36" t="s">
        <v>25</v>
      </c>
      <c r="L637" s="36" t="s">
        <v>25</v>
      </c>
      <c r="M637" s="36" t="str">
        <f t="shared" si="9"/>
        <v/>
      </c>
      <c r="N637" s="8"/>
      <c r="O637" s="8"/>
    </row>
    <row r="638" spans="1:15" ht="31.5" x14ac:dyDescent="0.2">
      <c r="A638" s="76">
        <v>576</v>
      </c>
      <c r="B638" s="77" t="s">
        <v>1263</v>
      </c>
      <c r="C638" s="63" t="s">
        <v>25</v>
      </c>
      <c r="D638" s="73" t="s">
        <v>18</v>
      </c>
      <c r="E638" s="73" t="s">
        <v>300</v>
      </c>
      <c r="F638" s="73" t="s">
        <v>1264</v>
      </c>
      <c r="G638" s="33">
        <v>2</v>
      </c>
      <c r="H638" s="34">
        <v>7475000</v>
      </c>
      <c r="I638" s="37" t="s">
        <v>93</v>
      </c>
      <c r="J638" s="36" t="s">
        <v>25</v>
      </c>
      <c r="K638" s="36" t="s">
        <v>25</v>
      </c>
      <c r="L638" s="36" t="s">
        <v>25</v>
      </c>
      <c r="M638" s="36" t="str">
        <f t="shared" si="9"/>
        <v/>
      </c>
      <c r="N638" s="8"/>
      <c r="O638" s="8"/>
    </row>
    <row r="639" spans="1:15" ht="31.5" x14ac:dyDescent="0.2">
      <c r="A639" s="76">
        <v>577</v>
      </c>
      <c r="B639" s="77" t="s">
        <v>1265</v>
      </c>
      <c r="C639" s="63" t="s">
        <v>25</v>
      </c>
      <c r="D639" s="73" t="s">
        <v>18</v>
      </c>
      <c r="E639" s="73" t="s">
        <v>300</v>
      </c>
      <c r="F639" s="73" t="s">
        <v>1266</v>
      </c>
      <c r="G639" s="33">
        <v>5</v>
      </c>
      <c r="H639" s="34">
        <v>5356000</v>
      </c>
      <c r="I639" s="37" t="s">
        <v>93</v>
      </c>
      <c r="J639" s="36" t="s">
        <v>25</v>
      </c>
      <c r="K639" s="36" t="s">
        <v>25</v>
      </c>
      <c r="L639" s="36" t="s">
        <v>25</v>
      </c>
      <c r="M639" s="36" t="str">
        <f t="shared" si="9"/>
        <v/>
      </c>
      <c r="N639" s="8"/>
      <c r="O639" s="8"/>
    </row>
    <row r="640" spans="1:15" ht="31.5" x14ac:dyDescent="0.2">
      <c r="A640" s="76">
        <v>578</v>
      </c>
      <c r="B640" s="77" t="s">
        <v>1267</v>
      </c>
      <c r="C640" s="63" t="s">
        <v>25</v>
      </c>
      <c r="D640" s="73" t="s">
        <v>18</v>
      </c>
      <c r="E640" s="73" t="s">
        <v>300</v>
      </c>
      <c r="F640" s="73" t="s">
        <v>1268</v>
      </c>
      <c r="G640" s="33">
        <v>1</v>
      </c>
      <c r="H640" s="34">
        <v>4995000</v>
      </c>
      <c r="I640" s="37" t="s">
        <v>93</v>
      </c>
      <c r="J640" s="36" t="s">
        <v>25</v>
      </c>
      <c r="K640" s="36" t="s">
        <v>25</v>
      </c>
      <c r="L640" s="36" t="s">
        <v>25</v>
      </c>
      <c r="M640" s="36" t="str">
        <f t="shared" si="9"/>
        <v/>
      </c>
      <c r="N640" s="8"/>
      <c r="O640" s="8"/>
    </row>
    <row r="641" spans="1:15" ht="31.5" x14ac:dyDescent="0.2">
      <c r="A641" s="76">
        <v>579</v>
      </c>
      <c r="B641" s="77" t="s">
        <v>1269</v>
      </c>
      <c r="C641" s="63" t="s">
        <v>25</v>
      </c>
      <c r="D641" s="73" t="s">
        <v>18</v>
      </c>
      <c r="E641" s="73" t="s">
        <v>300</v>
      </c>
      <c r="F641" s="73" t="s">
        <v>1257</v>
      </c>
      <c r="G641" s="33">
        <v>2</v>
      </c>
      <c r="H641" s="34">
        <v>6620000</v>
      </c>
      <c r="I641" s="37" t="s">
        <v>93</v>
      </c>
      <c r="J641" s="36" t="s">
        <v>25</v>
      </c>
      <c r="K641" s="36" t="s">
        <v>25</v>
      </c>
      <c r="L641" s="36" t="s">
        <v>25</v>
      </c>
      <c r="M641" s="36" t="str">
        <f t="shared" si="9"/>
        <v/>
      </c>
      <c r="N641" s="8"/>
      <c r="O641" s="8"/>
    </row>
    <row r="642" spans="1:15" ht="31.5" x14ac:dyDescent="0.2">
      <c r="A642" s="76">
        <v>580</v>
      </c>
      <c r="B642" s="77" t="s">
        <v>1270</v>
      </c>
      <c r="C642" s="63" t="s">
        <v>25</v>
      </c>
      <c r="D642" s="73" t="s">
        <v>18</v>
      </c>
      <c r="E642" s="73" t="s">
        <v>300</v>
      </c>
      <c r="F642" s="73" t="s">
        <v>1271</v>
      </c>
      <c r="G642" s="33">
        <v>1</v>
      </c>
      <c r="H642" s="34">
        <v>4105000</v>
      </c>
      <c r="I642" s="37" t="s">
        <v>93</v>
      </c>
      <c r="J642" s="36" t="s">
        <v>25</v>
      </c>
      <c r="K642" s="36" t="s">
        <v>25</v>
      </c>
      <c r="L642" s="36" t="s">
        <v>25</v>
      </c>
      <c r="M642" s="36" t="str">
        <f t="shared" si="9"/>
        <v/>
      </c>
      <c r="N642" s="8"/>
      <c r="O642" s="8"/>
    </row>
    <row r="643" spans="1:15" ht="31.5" x14ac:dyDescent="0.2">
      <c r="A643" s="76">
        <v>581</v>
      </c>
      <c r="B643" s="77" t="s">
        <v>1272</v>
      </c>
      <c r="C643" s="63" t="s">
        <v>25</v>
      </c>
      <c r="D643" s="73" t="s">
        <v>18</v>
      </c>
      <c r="E643" s="73" t="s">
        <v>300</v>
      </c>
      <c r="F643" s="73" t="s">
        <v>1273</v>
      </c>
      <c r="G643" s="33">
        <v>10</v>
      </c>
      <c r="H643" s="34">
        <v>2990000</v>
      </c>
      <c r="I643" s="37" t="s">
        <v>93</v>
      </c>
      <c r="J643" s="36" t="s">
        <v>25</v>
      </c>
      <c r="K643" s="36" t="s">
        <v>25</v>
      </c>
      <c r="L643" s="36" t="s">
        <v>25</v>
      </c>
      <c r="M643" s="36" t="str">
        <f t="shared" si="9"/>
        <v/>
      </c>
      <c r="N643" s="8"/>
      <c r="O643" s="8"/>
    </row>
    <row r="644" spans="1:15" ht="31.5" x14ac:dyDescent="0.2">
      <c r="A644" s="76">
        <v>582</v>
      </c>
      <c r="B644" s="77" t="s">
        <v>1274</v>
      </c>
      <c r="C644" s="63" t="s">
        <v>25</v>
      </c>
      <c r="D644" s="73" t="s">
        <v>18</v>
      </c>
      <c r="E644" s="73" t="s">
        <v>300</v>
      </c>
      <c r="F644" s="73" t="s">
        <v>1250</v>
      </c>
      <c r="G644" s="33">
        <v>5</v>
      </c>
      <c r="H644" s="34">
        <v>9539000</v>
      </c>
      <c r="I644" s="37" t="s">
        <v>93</v>
      </c>
      <c r="J644" s="36" t="s">
        <v>25</v>
      </c>
      <c r="K644" s="36" t="s">
        <v>25</v>
      </c>
      <c r="L644" s="36" t="s">
        <v>25</v>
      </c>
      <c r="M644" s="36" t="str">
        <f t="shared" si="9"/>
        <v/>
      </c>
      <c r="N644" s="8"/>
      <c r="O644" s="8"/>
    </row>
    <row r="645" spans="1:15" ht="31.5" x14ac:dyDescent="0.2">
      <c r="A645" s="76">
        <v>583</v>
      </c>
      <c r="B645" s="77" t="s">
        <v>1275</v>
      </c>
      <c r="C645" s="63" t="s">
        <v>25</v>
      </c>
      <c r="D645" s="73" t="s">
        <v>18</v>
      </c>
      <c r="E645" s="73" t="s">
        <v>300</v>
      </c>
      <c r="F645" s="73" t="s">
        <v>1250</v>
      </c>
      <c r="G645" s="33">
        <v>2</v>
      </c>
      <c r="H645" s="34">
        <v>6692000</v>
      </c>
      <c r="I645" s="37" t="s">
        <v>93</v>
      </c>
      <c r="J645" s="36" t="s">
        <v>25</v>
      </c>
      <c r="K645" s="36" t="s">
        <v>25</v>
      </c>
      <c r="L645" s="36" t="s">
        <v>25</v>
      </c>
      <c r="M645" s="36" t="str">
        <f t="shared" si="9"/>
        <v/>
      </c>
      <c r="N645" s="8"/>
      <c r="O645" s="8"/>
    </row>
    <row r="646" spans="1:15" x14ac:dyDescent="0.2">
      <c r="A646" s="76">
        <v>584</v>
      </c>
      <c r="B646" s="77" t="s">
        <v>1276</v>
      </c>
      <c r="C646" s="63" t="s">
        <v>25</v>
      </c>
      <c r="D646" s="73" t="s">
        <v>18</v>
      </c>
      <c r="E646" s="73" t="s">
        <v>300</v>
      </c>
      <c r="F646" s="73" t="s">
        <v>1277</v>
      </c>
      <c r="G646" s="33">
        <v>1</v>
      </c>
      <c r="H646" s="34">
        <v>6731000</v>
      </c>
      <c r="I646" s="37" t="s">
        <v>93</v>
      </c>
      <c r="J646" s="36" t="s">
        <v>25</v>
      </c>
      <c r="K646" s="36" t="s">
        <v>25</v>
      </c>
      <c r="L646" s="36" t="s">
        <v>25</v>
      </c>
      <c r="M646" s="36" t="str">
        <f t="shared" si="9"/>
        <v/>
      </c>
      <c r="N646" s="8"/>
      <c r="O646" s="8"/>
    </row>
    <row r="647" spans="1:15" ht="31.5" x14ac:dyDescent="0.2">
      <c r="A647" s="76">
        <v>585</v>
      </c>
      <c r="B647" s="77" t="s">
        <v>1278</v>
      </c>
      <c r="C647" s="63" t="s">
        <v>25</v>
      </c>
      <c r="D647" s="73" t="s">
        <v>18</v>
      </c>
      <c r="E647" s="73" t="s">
        <v>300</v>
      </c>
      <c r="F647" s="73" t="s">
        <v>1279</v>
      </c>
      <c r="G647" s="33">
        <v>2</v>
      </c>
      <c r="H647" s="34">
        <v>10893000</v>
      </c>
      <c r="I647" s="37" t="s">
        <v>93</v>
      </c>
      <c r="J647" s="36" t="s">
        <v>25</v>
      </c>
      <c r="K647" s="36" t="s">
        <v>25</v>
      </c>
      <c r="L647" s="36" t="s">
        <v>25</v>
      </c>
      <c r="M647" s="36" t="str">
        <f t="shared" si="9"/>
        <v/>
      </c>
      <c r="N647" s="8"/>
      <c r="O647" s="8"/>
    </row>
    <row r="648" spans="1:15" ht="31.5" x14ac:dyDescent="0.2">
      <c r="A648" s="76">
        <v>586</v>
      </c>
      <c r="B648" s="77" t="s">
        <v>1280</v>
      </c>
      <c r="C648" s="63" t="s">
        <v>25</v>
      </c>
      <c r="D648" s="73" t="s">
        <v>18</v>
      </c>
      <c r="E648" s="73" t="s">
        <v>432</v>
      </c>
      <c r="F648" s="73" t="s">
        <v>1281</v>
      </c>
      <c r="G648" s="33">
        <v>1</v>
      </c>
      <c r="H648" s="34">
        <v>14776000</v>
      </c>
      <c r="I648" s="37" t="s">
        <v>93</v>
      </c>
      <c r="J648" s="36" t="s">
        <v>25</v>
      </c>
      <c r="K648" s="36" t="s">
        <v>25</v>
      </c>
      <c r="L648" s="36" t="s">
        <v>25</v>
      </c>
      <c r="M648" s="36" t="str">
        <f t="shared" si="9"/>
        <v/>
      </c>
      <c r="N648" s="8"/>
      <c r="O648" s="8"/>
    </row>
    <row r="649" spans="1:15" ht="31.5" x14ac:dyDescent="0.2">
      <c r="A649" s="76">
        <v>587</v>
      </c>
      <c r="B649" s="77" t="s">
        <v>1282</v>
      </c>
      <c r="C649" s="63" t="s">
        <v>25</v>
      </c>
      <c r="D649" s="73" t="s">
        <v>18</v>
      </c>
      <c r="E649" s="73" t="s">
        <v>432</v>
      </c>
      <c r="F649" s="73" t="s">
        <v>1283</v>
      </c>
      <c r="G649" s="33">
        <v>1</v>
      </c>
      <c r="H649" s="34">
        <v>10025000</v>
      </c>
      <c r="I649" s="37" t="s">
        <v>93</v>
      </c>
      <c r="J649" s="36" t="s">
        <v>25</v>
      </c>
      <c r="K649" s="36" t="s">
        <v>25</v>
      </c>
      <c r="L649" s="36" t="s">
        <v>25</v>
      </c>
      <c r="M649" s="36" t="str">
        <f t="shared" ref="M649:M712" si="10">IF(OR(I649="KTD",I649="VKH"),"",I649*G649)</f>
        <v/>
      </c>
      <c r="N649" s="8"/>
      <c r="O649" s="8"/>
    </row>
    <row r="650" spans="1:15" ht="31.5" x14ac:dyDescent="0.2">
      <c r="A650" s="76">
        <v>588</v>
      </c>
      <c r="B650" s="77" t="s">
        <v>1284</v>
      </c>
      <c r="C650" s="63" t="s">
        <v>25</v>
      </c>
      <c r="D650" s="73" t="s">
        <v>18</v>
      </c>
      <c r="E650" s="73" t="s">
        <v>432</v>
      </c>
      <c r="F650" s="73" t="s">
        <v>1285</v>
      </c>
      <c r="G650" s="33">
        <v>1</v>
      </c>
      <c r="H650" s="34">
        <v>8185000</v>
      </c>
      <c r="I650" s="37" t="s">
        <v>93</v>
      </c>
      <c r="J650" s="36" t="s">
        <v>25</v>
      </c>
      <c r="K650" s="36" t="s">
        <v>25</v>
      </c>
      <c r="L650" s="36" t="s">
        <v>25</v>
      </c>
      <c r="M650" s="36" t="str">
        <f t="shared" si="10"/>
        <v/>
      </c>
      <c r="N650" s="8"/>
      <c r="O650" s="8"/>
    </row>
    <row r="651" spans="1:15" x14ac:dyDescent="0.2">
      <c r="A651" s="76">
        <v>589</v>
      </c>
      <c r="B651" s="77" t="s">
        <v>1286</v>
      </c>
      <c r="C651" s="63" t="s">
        <v>25</v>
      </c>
      <c r="D651" s="73" t="s">
        <v>18</v>
      </c>
      <c r="E651" s="73" t="s">
        <v>432</v>
      </c>
      <c r="F651" s="73" t="s">
        <v>1287</v>
      </c>
      <c r="G651" s="33">
        <v>1</v>
      </c>
      <c r="H651" s="34">
        <v>18127000</v>
      </c>
      <c r="I651" s="37" t="s">
        <v>93</v>
      </c>
      <c r="J651" s="36" t="s">
        <v>25</v>
      </c>
      <c r="K651" s="36" t="s">
        <v>25</v>
      </c>
      <c r="L651" s="36" t="s">
        <v>25</v>
      </c>
      <c r="M651" s="36" t="str">
        <f t="shared" si="10"/>
        <v/>
      </c>
      <c r="N651" s="8"/>
      <c r="O651" s="8"/>
    </row>
    <row r="652" spans="1:15" x14ac:dyDescent="0.2">
      <c r="A652" s="76"/>
      <c r="B652" s="78" t="s">
        <v>1288</v>
      </c>
      <c r="C652" s="63" t="s">
        <v>25</v>
      </c>
      <c r="D652" s="73"/>
      <c r="E652" s="73"/>
      <c r="F652" s="73"/>
      <c r="G652" s="33"/>
      <c r="H652" s="34"/>
      <c r="I652" s="35"/>
      <c r="J652" s="36" t="s">
        <v>25</v>
      </c>
      <c r="K652" s="36" t="s">
        <v>25</v>
      </c>
      <c r="L652" s="36" t="s">
        <v>25</v>
      </c>
      <c r="M652" s="36"/>
      <c r="N652" s="8"/>
      <c r="O652" s="8"/>
    </row>
    <row r="653" spans="1:15" ht="31.5" x14ac:dyDescent="0.2">
      <c r="A653" s="76">
        <v>590</v>
      </c>
      <c r="B653" s="77" t="s">
        <v>1289</v>
      </c>
      <c r="C653" s="63" t="s">
        <v>25</v>
      </c>
      <c r="D653" s="73" t="s">
        <v>18</v>
      </c>
      <c r="E653" s="73" t="s">
        <v>300</v>
      </c>
      <c r="F653" s="73" t="s">
        <v>1290</v>
      </c>
      <c r="G653" s="33">
        <v>2</v>
      </c>
      <c r="H653" s="34">
        <v>2238000</v>
      </c>
      <c r="I653" s="37" t="s">
        <v>93</v>
      </c>
      <c r="J653" s="36" t="s">
        <v>25</v>
      </c>
      <c r="K653" s="36" t="s">
        <v>25</v>
      </c>
      <c r="L653" s="36" t="s">
        <v>25</v>
      </c>
      <c r="M653" s="36" t="str">
        <f t="shared" si="10"/>
        <v/>
      </c>
      <c r="N653" s="8"/>
      <c r="O653" s="8"/>
    </row>
    <row r="654" spans="1:15" ht="31.5" x14ac:dyDescent="0.2">
      <c r="A654" s="76">
        <v>591</v>
      </c>
      <c r="B654" s="77" t="s">
        <v>1291</v>
      </c>
      <c r="C654" s="63" t="s">
        <v>25</v>
      </c>
      <c r="D654" s="73" t="s">
        <v>18</v>
      </c>
      <c r="E654" s="73" t="s">
        <v>300</v>
      </c>
      <c r="F654" s="73" t="s">
        <v>1292</v>
      </c>
      <c r="G654" s="33">
        <v>2</v>
      </c>
      <c r="H654" s="34">
        <v>3639000</v>
      </c>
      <c r="I654" s="37" t="s">
        <v>93</v>
      </c>
      <c r="J654" s="36" t="s">
        <v>25</v>
      </c>
      <c r="K654" s="36" t="s">
        <v>25</v>
      </c>
      <c r="L654" s="36" t="s">
        <v>25</v>
      </c>
      <c r="M654" s="36" t="str">
        <f t="shared" si="10"/>
        <v/>
      </c>
      <c r="N654" s="8"/>
      <c r="O654" s="8"/>
    </row>
    <row r="655" spans="1:15" ht="31.5" x14ac:dyDescent="0.2">
      <c r="A655" s="76">
        <v>592</v>
      </c>
      <c r="B655" s="77" t="s">
        <v>1293</v>
      </c>
      <c r="C655" s="63" t="s">
        <v>25</v>
      </c>
      <c r="D655" s="73" t="s">
        <v>18</v>
      </c>
      <c r="E655" s="73" t="s">
        <v>300</v>
      </c>
      <c r="F655" s="73" t="s">
        <v>1294</v>
      </c>
      <c r="G655" s="33">
        <v>2</v>
      </c>
      <c r="H655" s="34">
        <v>2712000</v>
      </c>
      <c r="I655" s="37" t="s">
        <v>93</v>
      </c>
      <c r="J655" s="36" t="s">
        <v>25</v>
      </c>
      <c r="K655" s="36" t="s">
        <v>25</v>
      </c>
      <c r="L655" s="36" t="s">
        <v>25</v>
      </c>
      <c r="M655" s="36" t="str">
        <f t="shared" si="10"/>
        <v/>
      </c>
      <c r="N655" s="8"/>
      <c r="O655" s="8"/>
    </row>
    <row r="656" spans="1:15" ht="31.5" x14ac:dyDescent="0.2">
      <c r="A656" s="76">
        <v>593</v>
      </c>
      <c r="B656" s="77" t="s">
        <v>1295</v>
      </c>
      <c r="C656" s="63" t="s">
        <v>25</v>
      </c>
      <c r="D656" s="73" t="s">
        <v>18</v>
      </c>
      <c r="E656" s="73" t="s">
        <v>300</v>
      </c>
      <c r="F656" s="73" t="s">
        <v>1296</v>
      </c>
      <c r="G656" s="33">
        <v>2</v>
      </c>
      <c r="H656" s="34">
        <v>5650000</v>
      </c>
      <c r="I656" s="37" t="s">
        <v>93</v>
      </c>
      <c r="J656" s="36" t="s">
        <v>25</v>
      </c>
      <c r="K656" s="36" t="s">
        <v>25</v>
      </c>
      <c r="L656" s="36" t="s">
        <v>25</v>
      </c>
      <c r="M656" s="36" t="str">
        <f t="shared" si="10"/>
        <v/>
      </c>
      <c r="N656" s="8"/>
      <c r="O656" s="8"/>
    </row>
    <row r="657" spans="1:15" ht="31.5" x14ac:dyDescent="0.2">
      <c r="A657" s="76">
        <v>594</v>
      </c>
      <c r="B657" s="77" t="s">
        <v>1297</v>
      </c>
      <c r="C657" s="63" t="s">
        <v>25</v>
      </c>
      <c r="D657" s="73" t="s">
        <v>18</v>
      </c>
      <c r="E657" s="73" t="s">
        <v>300</v>
      </c>
      <c r="F657" s="73" t="s">
        <v>1298</v>
      </c>
      <c r="G657" s="33">
        <v>1</v>
      </c>
      <c r="H657" s="34">
        <v>2938000</v>
      </c>
      <c r="I657" s="37" t="s">
        <v>93</v>
      </c>
      <c r="J657" s="36" t="s">
        <v>25</v>
      </c>
      <c r="K657" s="36" t="s">
        <v>25</v>
      </c>
      <c r="L657" s="36" t="s">
        <v>25</v>
      </c>
      <c r="M657" s="36" t="str">
        <f t="shared" si="10"/>
        <v/>
      </c>
      <c r="N657" s="8"/>
      <c r="O657" s="8"/>
    </row>
    <row r="658" spans="1:15" ht="31.5" x14ac:dyDescent="0.2">
      <c r="A658" s="76">
        <v>595</v>
      </c>
      <c r="B658" s="77" t="s">
        <v>1299</v>
      </c>
      <c r="C658" s="63" t="s">
        <v>25</v>
      </c>
      <c r="D658" s="73" t="s">
        <v>18</v>
      </c>
      <c r="E658" s="73" t="s">
        <v>300</v>
      </c>
      <c r="F658" s="73" t="s">
        <v>1300</v>
      </c>
      <c r="G658" s="33">
        <v>1</v>
      </c>
      <c r="H658" s="34">
        <v>3661000</v>
      </c>
      <c r="I658" s="37" t="s">
        <v>93</v>
      </c>
      <c r="J658" s="36" t="s">
        <v>25</v>
      </c>
      <c r="K658" s="36" t="s">
        <v>25</v>
      </c>
      <c r="L658" s="36" t="s">
        <v>25</v>
      </c>
      <c r="M658" s="36" t="str">
        <f t="shared" si="10"/>
        <v/>
      </c>
      <c r="N658" s="8"/>
      <c r="O658" s="8"/>
    </row>
    <row r="659" spans="1:15" ht="31.5" x14ac:dyDescent="0.2">
      <c r="A659" s="76">
        <v>596</v>
      </c>
      <c r="B659" s="77" t="s">
        <v>1301</v>
      </c>
      <c r="C659" s="63" t="s">
        <v>25</v>
      </c>
      <c r="D659" s="73" t="s">
        <v>18</v>
      </c>
      <c r="E659" s="73" t="s">
        <v>300</v>
      </c>
      <c r="F659" s="73" t="s">
        <v>1302</v>
      </c>
      <c r="G659" s="33">
        <v>1</v>
      </c>
      <c r="H659" s="34">
        <v>4112909</v>
      </c>
      <c r="I659" s="37" t="s">
        <v>93</v>
      </c>
      <c r="J659" s="36" t="s">
        <v>25</v>
      </c>
      <c r="K659" s="36" t="s">
        <v>25</v>
      </c>
      <c r="L659" s="36" t="s">
        <v>25</v>
      </c>
      <c r="M659" s="36" t="str">
        <f t="shared" si="10"/>
        <v/>
      </c>
      <c r="N659" s="8"/>
      <c r="O659" s="8"/>
    </row>
    <row r="660" spans="1:15" ht="31.5" x14ac:dyDescent="0.2">
      <c r="A660" s="76">
        <v>597</v>
      </c>
      <c r="B660" s="77" t="s">
        <v>1303</v>
      </c>
      <c r="C660" s="63" t="s">
        <v>25</v>
      </c>
      <c r="D660" s="73" t="s">
        <v>18</v>
      </c>
      <c r="E660" s="73" t="s">
        <v>432</v>
      </c>
      <c r="F660" s="73" t="s">
        <v>1152</v>
      </c>
      <c r="G660" s="33">
        <v>1</v>
      </c>
      <c r="H660" s="34">
        <v>3434000</v>
      </c>
      <c r="I660" s="37" t="s">
        <v>93</v>
      </c>
      <c r="J660" s="36" t="s">
        <v>25</v>
      </c>
      <c r="K660" s="36" t="s">
        <v>25</v>
      </c>
      <c r="L660" s="36" t="s">
        <v>25</v>
      </c>
      <c r="M660" s="36" t="str">
        <f t="shared" si="10"/>
        <v/>
      </c>
      <c r="N660" s="8"/>
      <c r="O660" s="8"/>
    </row>
    <row r="661" spans="1:15" ht="31.5" x14ac:dyDescent="0.2">
      <c r="A661" s="76">
        <v>598</v>
      </c>
      <c r="B661" s="77" t="s">
        <v>1304</v>
      </c>
      <c r="C661" s="63" t="s">
        <v>25</v>
      </c>
      <c r="D661" s="73" t="s">
        <v>18</v>
      </c>
      <c r="E661" s="73" t="s">
        <v>432</v>
      </c>
      <c r="F661" s="73" t="s">
        <v>1305</v>
      </c>
      <c r="G661" s="33">
        <v>1</v>
      </c>
      <c r="H661" s="34">
        <v>3544000</v>
      </c>
      <c r="I661" s="37" t="s">
        <v>93</v>
      </c>
      <c r="J661" s="36" t="s">
        <v>25</v>
      </c>
      <c r="K661" s="36" t="s">
        <v>25</v>
      </c>
      <c r="L661" s="36" t="s">
        <v>25</v>
      </c>
      <c r="M661" s="36" t="str">
        <f t="shared" si="10"/>
        <v/>
      </c>
      <c r="N661" s="8"/>
      <c r="O661" s="8"/>
    </row>
    <row r="662" spans="1:15" x14ac:dyDescent="0.2">
      <c r="A662" s="76"/>
      <c r="B662" s="78" t="s">
        <v>1306</v>
      </c>
      <c r="C662" s="63" t="s">
        <v>25</v>
      </c>
      <c r="D662" s="73"/>
      <c r="E662" s="73"/>
      <c r="F662" s="73"/>
      <c r="G662" s="33"/>
      <c r="H662" s="34"/>
      <c r="I662" s="35"/>
      <c r="J662" s="36" t="s">
        <v>25</v>
      </c>
      <c r="K662" s="36" t="s">
        <v>25</v>
      </c>
      <c r="L662" s="36" t="s">
        <v>25</v>
      </c>
      <c r="M662" s="36"/>
      <c r="N662" s="8"/>
      <c r="O662" s="8"/>
    </row>
    <row r="663" spans="1:15" ht="31.5" x14ac:dyDescent="0.2">
      <c r="A663" s="76">
        <v>599</v>
      </c>
      <c r="B663" s="77" t="s">
        <v>1307</v>
      </c>
      <c r="C663" s="63" t="s">
        <v>25</v>
      </c>
      <c r="D663" s="73" t="s">
        <v>18</v>
      </c>
      <c r="E663" s="73" t="s">
        <v>300</v>
      </c>
      <c r="F663" s="73" t="s">
        <v>1308</v>
      </c>
      <c r="G663" s="33">
        <v>120</v>
      </c>
      <c r="H663" s="34">
        <v>3200000</v>
      </c>
      <c r="I663" s="37" t="s">
        <v>93</v>
      </c>
      <c r="J663" s="36" t="s">
        <v>25</v>
      </c>
      <c r="K663" s="36" t="s">
        <v>25</v>
      </c>
      <c r="L663" s="36" t="s">
        <v>25</v>
      </c>
      <c r="M663" s="36" t="str">
        <f t="shared" si="10"/>
        <v/>
      </c>
      <c r="N663" s="8"/>
      <c r="O663" s="8"/>
    </row>
    <row r="664" spans="1:15" ht="31.5" x14ac:dyDescent="0.2">
      <c r="A664" s="76">
        <v>600</v>
      </c>
      <c r="B664" s="77" t="s">
        <v>1309</v>
      </c>
      <c r="C664" s="63" t="s">
        <v>25</v>
      </c>
      <c r="D664" s="73" t="s">
        <v>18</v>
      </c>
      <c r="E664" s="73" t="s">
        <v>300</v>
      </c>
      <c r="F664" s="73" t="s">
        <v>1310</v>
      </c>
      <c r="G664" s="33">
        <v>110</v>
      </c>
      <c r="H664" s="34">
        <v>2200000</v>
      </c>
      <c r="I664" s="37" t="s">
        <v>93</v>
      </c>
      <c r="J664" s="36" t="s">
        <v>25</v>
      </c>
      <c r="K664" s="36" t="s">
        <v>25</v>
      </c>
      <c r="L664" s="36" t="s">
        <v>25</v>
      </c>
      <c r="M664" s="36" t="str">
        <f t="shared" si="10"/>
        <v/>
      </c>
      <c r="N664" s="8"/>
      <c r="O664" s="8"/>
    </row>
    <row r="665" spans="1:15" ht="31.5" x14ac:dyDescent="0.2">
      <c r="A665" s="76">
        <v>601</v>
      </c>
      <c r="B665" s="77" t="s">
        <v>1311</v>
      </c>
      <c r="C665" s="63" t="s">
        <v>25</v>
      </c>
      <c r="D665" s="73" t="s">
        <v>18</v>
      </c>
      <c r="E665" s="73" t="s">
        <v>300</v>
      </c>
      <c r="F665" s="73" t="s">
        <v>1312</v>
      </c>
      <c r="G665" s="33">
        <v>5</v>
      </c>
      <c r="H665" s="34">
        <v>27118080</v>
      </c>
      <c r="I665" s="37" t="s">
        <v>93</v>
      </c>
      <c r="J665" s="36" t="s">
        <v>25</v>
      </c>
      <c r="K665" s="36" t="s">
        <v>25</v>
      </c>
      <c r="L665" s="36" t="s">
        <v>25</v>
      </c>
      <c r="M665" s="36" t="str">
        <f t="shared" si="10"/>
        <v/>
      </c>
      <c r="N665" s="8"/>
      <c r="O665" s="8"/>
    </row>
    <row r="666" spans="1:15" ht="31.5" x14ac:dyDescent="0.2">
      <c r="A666" s="76">
        <v>602</v>
      </c>
      <c r="B666" s="77" t="s">
        <v>1313</v>
      </c>
      <c r="C666" s="63" t="s">
        <v>25</v>
      </c>
      <c r="D666" s="73" t="s">
        <v>18</v>
      </c>
      <c r="E666" s="73" t="s">
        <v>300</v>
      </c>
      <c r="F666" s="73" t="s">
        <v>1314</v>
      </c>
      <c r="G666" s="33">
        <v>2</v>
      </c>
      <c r="H666" s="34">
        <v>3978000</v>
      </c>
      <c r="I666" s="37" t="s">
        <v>93</v>
      </c>
      <c r="J666" s="36" t="s">
        <v>25</v>
      </c>
      <c r="K666" s="36" t="s">
        <v>25</v>
      </c>
      <c r="L666" s="36" t="s">
        <v>25</v>
      </c>
      <c r="M666" s="36" t="str">
        <f t="shared" si="10"/>
        <v/>
      </c>
      <c r="N666" s="8"/>
      <c r="O666" s="8"/>
    </row>
    <row r="667" spans="1:15" ht="31.5" x14ac:dyDescent="0.2">
      <c r="A667" s="76">
        <v>603</v>
      </c>
      <c r="B667" s="77" t="s">
        <v>1315</v>
      </c>
      <c r="C667" s="63" t="s">
        <v>25</v>
      </c>
      <c r="D667" s="73" t="s">
        <v>18</v>
      </c>
      <c r="E667" s="73" t="s">
        <v>300</v>
      </c>
      <c r="F667" s="73" t="s">
        <v>1314</v>
      </c>
      <c r="G667" s="33">
        <v>3</v>
      </c>
      <c r="H667" s="34">
        <v>3210000</v>
      </c>
      <c r="I667" s="37" t="s">
        <v>93</v>
      </c>
      <c r="J667" s="36" t="s">
        <v>25</v>
      </c>
      <c r="K667" s="36" t="s">
        <v>25</v>
      </c>
      <c r="L667" s="36" t="s">
        <v>25</v>
      </c>
      <c r="M667" s="36" t="str">
        <f t="shared" si="10"/>
        <v/>
      </c>
      <c r="N667" s="8"/>
      <c r="O667" s="8"/>
    </row>
    <row r="668" spans="1:15" ht="31.5" x14ac:dyDescent="0.2">
      <c r="A668" s="76">
        <v>604</v>
      </c>
      <c r="B668" s="77" t="s">
        <v>1316</v>
      </c>
      <c r="C668" s="63" t="s">
        <v>25</v>
      </c>
      <c r="D668" s="73" t="s">
        <v>18</v>
      </c>
      <c r="E668" s="73" t="s">
        <v>300</v>
      </c>
      <c r="F668" s="73" t="s">
        <v>1317</v>
      </c>
      <c r="G668" s="33">
        <v>1</v>
      </c>
      <c r="H668" s="34">
        <v>1967000</v>
      </c>
      <c r="I668" s="37" t="s">
        <v>93</v>
      </c>
      <c r="J668" s="36" t="s">
        <v>25</v>
      </c>
      <c r="K668" s="36" t="s">
        <v>25</v>
      </c>
      <c r="L668" s="36" t="s">
        <v>25</v>
      </c>
      <c r="M668" s="36" t="str">
        <f t="shared" si="10"/>
        <v/>
      </c>
      <c r="N668" s="8"/>
      <c r="O668" s="8"/>
    </row>
    <row r="669" spans="1:15" x14ac:dyDescent="0.2">
      <c r="A669" s="76">
        <v>605</v>
      </c>
      <c r="B669" s="77" t="s">
        <v>1318</v>
      </c>
      <c r="C669" s="63" t="s">
        <v>25</v>
      </c>
      <c r="D669" s="73" t="s">
        <v>18</v>
      </c>
      <c r="E669" s="73" t="s">
        <v>300</v>
      </c>
      <c r="F669" s="73" t="s">
        <v>1040</v>
      </c>
      <c r="G669" s="33">
        <v>2</v>
      </c>
      <c r="H669" s="34">
        <v>2599000</v>
      </c>
      <c r="I669" s="37" t="s">
        <v>93</v>
      </c>
      <c r="J669" s="36" t="s">
        <v>25</v>
      </c>
      <c r="K669" s="36" t="s">
        <v>25</v>
      </c>
      <c r="L669" s="36" t="s">
        <v>25</v>
      </c>
      <c r="M669" s="36" t="str">
        <f t="shared" si="10"/>
        <v/>
      </c>
      <c r="N669" s="8"/>
      <c r="O669" s="8"/>
    </row>
    <row r="670" spans="1:15" x14ac:dyDescent="0.2">
      <c r="A670" s="76"/>
      <c r="B670" s="78" t="s">
        <v>1319</v>
      </c>
      <c r="C670" s="63" t="s">
        <v>25</v>
      </c>
      <c r="D670" s="73"/>
      <c r="E670" s="73"/>
      <c r="F670" s="73"/>
      <c r="G670" s="33"/>
      <c r="H670" s="34"/>
      <c r="I670" s="35"/>
      <c r="J670" s="36" t="s">
        <v>25</v>
      </c>
      <c r="K670" s="36" t="s">
        <v>25</v>
      </c>
      <c r="L670" s="36" t="s">
        <v>25</v>
      </c>
      <c r="M670" s="36"/>
      <c r="N670" s="8"/>
      <c r="O670" s="8"/>
    </row>
    <row r="671" spans="1:15" ht="31.5" x14ac:dyDescent="0.2">
      <c r="A671" s="76"/>
      <c r="B671" s="78" t="s">
        <v>1320</v>
      </c>
      <c r="C671" s="63" t="s">
        <v>25</v>
      </c>
      <c r="D671" s="73"/>
      <c r="E671" s="73"/>
      <c r="F671" s="73"/>
      <c r="G671" s="33"/>
      <c r="H671" s="34"/>
      <c r="I671" s="35"/>
      <c r="J671" s="36" t="s">
        <v>25</v>
      </c>
      <c r="K671" s="36" t="s">
        <v>25</v>
      </c>
      <c r="L671" s="36" t="s">
        <v>25</v>
      </c>
      <c r="M671" s="36"/>
      <c r="N671" s="8"/>
      <c r="O671" s="8"/>
    </row>
    <row r="672" spans="1:15" ht="66" x14ac:dyDescent="0.2">
      <c r="A672" s="76">
        <v>606</v>
      </c>
      <c r="B672" s="77" t="s">
        <v>1321</v>
      </c>
      <c r="C672" s="63" t="s">
        <v>1322</v>
      </c>
      <c r="D672" s="62" t="s">
        <v>66</v>
      </c>
      <c r="E672" s="73" t="s">
        <v>300</v>
      </c>
      <c r="F672" s="73" t="s">
        <v>1142</v>
      </c>
      <c r="G672" s="33">
        <v>1</v>
      </c>
      <c r="H672" s="34">
        <v>4680000</v>
      </c>
      <c r="I672" s="35">
        <v>4680000</v>
      </c>
      <c r="J672" s="36" t="s">
        <v>1323</v>
      </c>
      <c r="K672" s="36" t="s">
        <v>1324</v>
      </c>
      <c r="L672" s="36" t="s">
        <v>89</v>
      </c>
      <c r="M672" s="36">
        <f t="shared" si="10"/>
        <v>4680000</v>
      </c>
      <c r="N672" s="8"/>
      <c r="O672" s="8"/>
    </row>
    <row r="673" spans="1:15" ht="66" x14ac:dyDescent="0.2">
      <c r="A673" s="76">
        <v>607</v>
      </c>
      <c r="B673" s="77" t="s">
        <v>1325</v>
      </c>
      <c r="C673" s="63" t="s">
        <v>1326</v>
      </c>
      <c r="D673" s="62" t="s">
        <v>66</v>
      </c>
      <c r="E673" s="73" t="s">
        <v>300</v>
      </c>
      <c r="F673" s="73" t="s">
        <v>1142</v>
      </c>
      <c r="G673" s="33">
        <v>1</v>
      </c>
      <c r="H673" s="34">
        <v>4680000</v>
      </c>
      <c r="I673" s="35">
        <v>4680000</v>
      </c>
      <c r="J673" s="36" t="s">
        <v>1323</v>
      </c>
      <c r="K673" s="36" t="s">
        <v>1324</v>
      </c>
      <c r="L673" s="36" t="s">
        <v>89</v>
      </c>
      <c r="M673" s="36">
        <f t="shared" si="10"/>
        <v>4680000</v>
      </c>
      <c r="N673" s="8"/>
      <c r="O673" s="8"/>
    </row>
    <row r="674" spans="1:15" ht="66" x14ac:dyDescent="0.2">
      <c r="A674" s="76">
        <v>608</v>
      </c>
      <c r="B674" s="77" t="s">
        <v>1327</v>
      </c>
      <c r="C674" s="63" t="s">
        <v>1327</v>
      </c>
      <c r="D674" s="62" t="s">
        <v>66</v>
      </c>
      <c r="E674" s="73" t="s">
        <v>300</v>
      </c>
      <c r="F674" s="73" t="s">
        <v>1134</v>
      </c>
      <c r="G674" s="33">
        <v>2</v>
      </c>
      <c r="H674" s="34">
        <v>6420000</v>
      </c>
      <c r="I674" s="35">
        <v>6420000</v>
      </c>
      <c r="J674" s="36" t="s">
        <v>1323</v>
      </c>
      <c r="K674" s="36" t="s">
        <v>1324</v>
      </c>
      <c r="L674" s="36" t="s">
        <v>89</v>
      </c>
      <c r="M674" s="36">
        <f t="shared" si="10"/>
        <v>12840000</v>
      </c>
      <c r="N674" s="8"/>
      <c r="O674" s="8"/>
    </row>
    <row r="675" spans="1:15" ht="66" x14ac:dyDescent="0.2">
      <c r="A675" s="76">
        <v>609</v>
      </c>
      <c r="B675" s="77" t="s">
        <v>1328</v>
      </c>
      <c r="C675" s="63" t="s">
        <v>1328</v>
      </c>
      <c r="D675" s="62" t="s">
        <v>66</v>
      </c>
      <c r="E675" s="73" t="s">
        <v>300</v>
      </c>
      <c r="F675" s="73" t="s">
        <v>1134</v>
      </c>
      <c r="G675" s="33">
        <v>2</v>
      </c>
      <c r="H675" s="34">
        <v>6420000</v>
      </c>
      <c r="I675" s="35">
        <v>6420000</v>
      </c>
      <c r="J675" s="36" t="s">
        <v>1323</v>
      </c>
      <c r="K675" s="36" t="s">
        <v>1324</v>
      </c>
      <c r="L675" s="36" t="s">
        <v>89</v>
      </c>
      <c r="M675" s="36">
        <f t="shared" si="10"/>
        <v>12840000</v>
      </c>
      <c r="N675" s="8"/>
      <c r="O675" s="8"/>
    </row>
    <row r="676" spans="1:15" ht="66" x14ac:dyDescent="0.2">
      <c r="A676" s="76">
        <v>610</v>
      </c>
      <c r="B676" s="77" t="s">
        <v>1329</v>
      </c>
      <c r="C676" s="63" t="s">
        <v>1329</v>
      </c>
      <c r="D676" s="62" t="s">
        <v>66</v>
      </c>
      <c r="E676" s="73" t="s">
        <v>300</v>
      </c>
      <c r="F676" s="73" t="s">
        <v>1134</v>
      </c>
      <c r="G676" s="33">
        <v>2</v>
      </c>
      <c r="H676" s="34">
        <v>6420000</v>
      </c>
      <c r="I676" s="35">
        <v>6420000</v>
      </c>
      <c r="J676" s="36" t="s">
        <v>1323</v>
      </c>
      <c r="K676" s="36" t="s">
        <v>1324</v>
      </c>
      <c r="L676" s="36" t="s">
        <v>89</v>
      </c>
      <c r="M676" s="36">
        <f t="shared" si="10"/>
        <v>12840000</v>
      </c>
      <c r="N676" s="8"/>
      <c r="O676" s="8"/>
    </row>
    <row r="677" spans="1:15" ht="66" x14ac:dyDescent="0.2">
      <c r="A677" s="76">
        <v>611</v>
      </c>
      <c r="B677" s="77" t="s">
        <v>1330</v>
      </c>
      <c r="C677" s="63" t="s">
        <v>1330</v>
      </c>
      <c r="D677" s="62" t="s">
        <v>66</v>
      </c>
      <c r="E677" s="73" t="s">
        <v>300</v>
      </c>
      <c r="F677" s="73" t="s">
        <v>1124</v>
      </c>
      <c r="G677" s="33">
        <v>1</v>
      </c>
      <c r="H677" s="34">
        <v>6420000</v>
      </c>
      <c r="I677" s="35">
        <v>6420000</v>
      </c>
      <c r="J677" s="36" t="s">
        <v>1323</v>
      </c>
      <c r="K677" s="36" t="s">
        <v>1324</v>
      </c>
      <c r="L677" s="36" t="s">
        <v>89</v>
      </c>
      <c r="M677" s="36">
        <f t="shared" si="10"/>
        <v>6420000</v>
      </c>
      <c r="N677" s="8"/>
      <c r="O677" s="8"/>
    </row>
    <row r="678" spans="1:15" ht="66" x14ac:dyDescent="0.2">
      <c r="A678" s="76">
        <v>612</v>
      </c>
      <c r="B678" s="77" t="s">
        <v>1331</v>
      </c>
      <c r="C678" s="63" t="s">
        <v>1331</v>
      </c>
      <c r="D678" s="62" t="s">
        <v>66</v>
      </c>
      <c r="E678" s="73" t="s">
        <v>300</v>
      </c>
      <c r="F678" s="73" t="s">
        <v>1124</v>
      </c>
      <c r="G678" s="33">
        <v>1</v>
      </c>
      <c r="H678" s="34">
        <v>6420000</v>
      </c>
      <c r="I678" s="35">
        <v>6420000</v>
      </c>
      <c r="J678" s="36" t="s">
        <v>1323</v>
      </c>
      <c r="K678" s="36" t="s">
        <v>1324</v>
      </c>
      <c r="L678" s="36" t="s">
        <v>89</v>
      </c>
      <c r="M678" s="36">
        <f t="shared" si="10"/>
        <v>6420000</v>
      </c>
      <c r="N678" s="8"/>
      <c r="O678" s="8"/>
    </row>
    <row r="679" spans="1:15" ht="66" x14ac:dyDescent="0.2">
      <c r="A679" s="76">
        <v>613</v>
      </c>
      <c r="B679" s="77" t="s">
        <v>1332</v>
      </c>
      <c r="C679" s="63" t="s">
        <v>1332</v>
      </c>
      <c r="D679" s="62" t="s">
        <v>66</v>
      </c>
      <c r="E679" s="73" t="s">
        <v>300</v>
      </c>
      <c r="F679" s="73" t="s">
        <v>1333</v>
      </c>
      <c r="G679" s="33">
        <v>1</v>
      </c>
      <c r="H679" s="34">
        <v>6420000</v>
      </c>
      <c r="I679" s="35">
        <v>6420000</v>
      </c>
      <c r="J679" s="36" t="s">
        <v>1323</v>
      </c>
      <c r="K679" s="36" t="s">
        <v>1324</v>
      </c>
      <c r="L679" s="36" t="s">
        <v>89</v>
      </c>
      <c r="M679" s="36">
        <f t="shared" si="10"/>
        <v>6420000</v>
      </c>
      <c r="N679" s="8"/>
      <c r="O679" s="8"/>
    </row>
    <row r="680" spans="1:15" ht="66" x14ac:dyDescent="0.2">
      <c r="A680" s="76">
        <v>614</v>
      </c>
      <c r="B680" s="77" t="s">
        <v>1334</v>
      </c>
      <c r="C680" s="63" t="s">
        <v>1334</v>
      </c>
      <c r="D680" s="62" t="s">
        <v>66</v>
      </c>
      <c r="E680" s="73" t="s">
        <v>300</v>
      </c>
      <c r="F680" s="73" t="s">
        <v>1333</v>
      </c>
      <c r="G680" s="33">
        <v>1</v>
      </c>
      <c r="H680" s="34">
        <v>9630000</v>
      </c>
      <c r="I680" s="35">
        <v>9630000</v>
      </c>
      <c r="J680" s="36" t="s">
        <v>1323</v>
      </c>
      <c r="K680" s="36" t="s">
        <v>1324</v>
      </c>
      <c r="L680" s="36" t="s">
        <v>89</v>
      </c>
      <c r="M680" s="36">
        <f t="shared" si="10"/>
        <v>9630000</v>
      </c>
      <c r="N680" s="8"/>
      <c r="O680" s="8"/>
    </row>
    <row r="681" spans="1:15" ht="66" x14ac:dyDescent="0.2">
      <c r="A681" s="76">
        <v>615</v>
      </c>
      <c r="B681" s="77" t="s">
        <v>1335</v>
      </c>
      <c r="C681" s="63" t="s">
        <v>1335</v>
      </c>
      <c r="D681" s="62" t="s">
        <v>66</v>
      </c>
      <c r="E681" s="73" t="s">
        <v>300</v>
      </c>
      <c r="F681" s="73" t="s">
        <v>1336</v>
      </c>
      <c r="G681" s="33">
        <v>1</v>
      </c>
      <c r="H681" s="34">
        <v>3210000</v>
      </c>
      <c r="I681" s="35">
        <v>3210000</v>
      </c>
      <c r="J681" s="36" t="s">
        <v>1323</v>
      </c>
      <c r="K681" s="36" t="s">
        <v>1324</v>
      </c>
      <c r="L681" s="36" t="s">
        <v>89</v>
      </c>
      <c r="M681" s="36">
        <f t="shared" si="10"/>
        <v>3210000</v>
      </c>
      <c r="N681" s="8"/>
      <c r="O681" s="8"/>
    </row>
    <row r="682" spans="1:15" ht="66" x14ac:dyDescent="0.2">
      <c r="A682" s="76">
        <v>616</v>
      </c>
      <c r="B682" s="77" t="s">
        <v>1337</v>
      </c>
      <c r="C682" s="63" t="s">
        <v>1337</v>
      </c>
      <c r="D682" s="62" t="s">
        <v>66</v>
      </c>
      <c r="E682" s="73" t="s">
        <v>300</v>
      </c>
      <c r="F682" s="73" t="s">
        <v>1336</v>
      </c>
      <c r="G682" s="33">
        <v>1</v>
      </c>
      <c r="H682" s="34">
        <v>3870000</v>
      </c>
      <c r="I682" s="35">
        <v>3870000</v>
      </c>
      <c r="J682" s="36" t="s">
        <v>1323</v>
      </c>
      <c r="K682" s="36" t="s">
        <v>1324</v>
      </c>
      <c r="L682" s="36" t="s">
        <v>89</v>
      </c>
      <c r="M682" s="36">
        <f t="shared" si="10"/>
        <v>3870000</v>
      </c>
      <c r="N682" s="8"/>
      <c r="O682" s="8"/>
    </row>
    <row r="683" spans="1:15" ht="66" x14ac:dyDescent="0.2">
      <c r="A683" s="76">
        <v>617</v>
      </c>
      <c r="B683" s="77" t="s">
        <v>1338</v>
      </c>
      <c r="C683" s="63" t="s">
        <v>1338</v>
      </c>
      <c r="D683" s="62" t="s">
        <v>66</v>
      </c>
      <c r="E683" s="73" t="s">
        <v>300</v>
      </c>
      <c r="F683" s="73" t="s">
        <v>1336</v>
      </c>
      <c r="G683" s="33">
        <v>1</v>
      </c>
      <c r="H683" s="34">
        <v>4170000</v>
      </c>
      <c r="I683" s="35">
        <v>4170000</v>
      </c>
      <c r="J683" s="36" t="s">
        <v>1323</v>
      </c>
      <c r="K683" s="36" t="s">
        <v>1324</v>
      </c>
      <c r="L683" s="36" t="s">
        <v>89</v>
      </c>
      <c r="M683" s="36">
        <f t="shared" si="10"/>
        <v>4170000</v>
      </c>
      <c r="N683" s="8"/>
      <c r="O683" s="8"/>
    </row>
    <row r="684" spans="1:15" ht="66" x14ac:dyDescent="0.2">
      <c r="A684" s="76">
        <v>618</v>
      </c>
      <c r="B684" s="77" t="s">
        <v>1339</v>
      </c>
      <c r="C684" s="63" t="s">
        <v>1339</v>
      </c>
      <c r="D684" s="62" t="s">
        <v>66</v>
      </c>
      <c r="E684" s="73" t="s">
        <v>300</v>
      </c>
      <c r="F684" s="73" t="s">
        <v>1124</v>
      </c>
      <c r="G684" s="33">
        <v>1</v>
      </c>
      <c r="H684" s="34">
        <v>6420000</v>
      </c>
      <c r="I684" s="35">
        <v>6420000</v>
      </c>
      <c r="J684" s="36" t="s">
        <v>1323</v>
      </c>
      <c r="K684" s="36" t="s">
        <v>1324</v>
      </c>
      <c r="L684" s="36" t="s">
        <v>89</v>
      </c>
      <c r="M684" s="36">
        <f t="shared" si="10"/>
        <v>6420000</v>
      </c>
      <c r="N684" s="8"/>
      <c r="O684" s="8"/>
    </row>
    <row r="685" spans="1:15" ht="31.5" x14ac:dyDescent="0.2">
      <c r="A685" s="76"/>
      <c r="B685" s="78" t="s">
        <v>1340</v>
      </c>
      <c r="C685" s="63" t="s">
        <v>25</v>
      </c>
      <c r="D685" s="73"/>
      <c r="E685" s="73"/>
      <c r="F685" s="73"/>
      <c r="G685" s="33"/>
      <c r="H685" s="34"/>
      <c r="I685" s="35"/>
      <c r="J685" s="36" t="s">
        <v>25</v>
      </c>
      <c r="K685" s="36" t="s">
        <v>25</v>
      </c>
      <c r="L685" s="36" t="s">
        <v>25</v>
      </c>
      <c r="M685" s="36"/>
      <c r="N685" s="8"/>
      <c r="O685" s="8"/>
    </row>
    <row r="686" spans="1:15" ht="66" x14ac:dyDescent="0.2">
      <c r="A686" s="76">
        <v>619</v>
      </c>
      <c r="B686" s="77" t="s">
        <v>1341</v>
      </c>
      <c r="C686" s="63" t="s">
        <v>1342</v>
      </c>
      <c r="D686" s="73" t="s">
        <v>66</v>
      </c>
      <c r="E686" s="73" t="s">
        <v>300</v>
      </c>
      <c r="F686" s="73" t="s">
        <v>1343</v>
      </c>
      <c r="G686" s="33">
        <v>8</v>
      </c>
      <c r="H686" s="34">
        <v>5455532</v>
      </c>
      <c r="I686" s="35">
        <v>5398100</v>
      </c>
      <c r="J686" s="36" t="s">
        <v>1344</v>
      </c>
      <c r="K686" s="36" t="s">
        <v>1345</v>
      </c>
      <c r="L686" s="36" t="s">
        <v>1346</v>
      </c>
      <c r="M686" s="36">
        <f t="shared" si="10"/>
        <v>43184800</v>
      </c>
      <c r="N686" s="8"/>
      <c r="O686" s="8"/>
    </row>
    <row r="687" spans="1:15" ht="66" x14ac:dyDescent="0.2">
      <c r="A687" s="76">
        <v>620</v>
      </c>
      <c r="B687" s="77" t="s">
        <v>1347</v>
      </c>
      <c r="C687" s="63" t="s">
        <v>1348</v>
      </c>
      <c r="D687" s="73" t="s">
        <v>66</v>
      </c>
      <c r="E687" s="73" t="s">
        <v>300</v>
      </c>
      <c r="F687" s="73" t="s">
        <v>1349</v>
      </c>
      <c r="G687" s="33">
        <v>2</v>
      </c>
      <c r="H687" s="34">
        <v>1239894</v>
      </c>
      <c r="I687" s="35">
        <v>1226800</v>
      </c>
      <c r="J687" s="36" t="s">
        <v>1344</v>
      </c>
      <c r="K687" s="36" t="s">
        <v>1345</v>
      </c>
      <c r="L687" s="36" t="s">
        <v>1346</v>
      </c>
      <c r="M687" s="36">
        <f t="shared" si="10"/>
        <v>2453600</v>
      </c>
      <c r="N687" s="8"/>
      <c r="O687" s="8"/>
    </row>
    <row r="688" spans="1:15" ht="66" x14ac:dyDescent="0.2">
      <c r="A688" s="76">
        <v>621</v>
      </c>
      <c r="B688" s="77" t="s">
        <v>1350</v>
      </c>
      <c r="C688" s="63" t="s">
        <v>1351</v>
      </c>
      <c r="D688" s="73" t="s">
        <v>66</v>
      </c>
      <c r="E688" s="73" t="s">
        <v>300</v>
      </c>
      <c r="F688" s="73" t="s">
        <v>1343</v>
      </c>
      <c r="G688" s="33">
        <v>6</v>
      </c>
      <c r="H688" s="34">
        <v>5455532</v>
      </c>
      <c r="I688" s="35">
        <v>5398100</v>
      </c>
      <c r="J688" s="36" t="s">
        <v>1344</v>
      </c>
      <c r="K688" s="36" t="s">
        <v>1345</v>
      </c>
      <c r="L688" s="36" t="s">
        <v>1346</v>
      </c>
      <c r="M688" s="36">
        <f t="shared" si="10"/>
        <v>32388600</v>
      </c>
      <c r="N688" s="8"/>
      <c r="O688" s="8"/>
    </row>
    <row r="689" spans="1:15" ht="66" x14ac:dyDescent="0.2">
      <c r="A689" s="76">
        <v>622</v>
      </c>
      <c r="B689" s="77" t="s">
        <v>1352</v>
      </c>
      <c r="C689" s="63" t="s">
        <v>1353</v>
      </c>
      <c r="D689" s="73" t="s">
        <v>66</v>
      </c>
      <c r="E689" s="73" t="s">
        <v>300</v>
      </c>
      <c r="F689" s="73" t="s">
        <v>1354</v>
      </c>
      <c r="G689" s="33">
        <v>2</v>
      </c>
      <c r="H689" s="34">
        <v>1221000</v>
      </c>
      <c r="I689" s="35">
        <v>1220000</v>
      </c>
      <c r="J689" s="36" t="s">
        <v>1344</v>
      </c>
      <c r="K689" s="36" t="s">
        <v>1345</v>
      </c>
      <c r="L689" s="36" t="s">
        <v>1346</v>
      </c>
      <c r="M689" s="36">
        <f t="shared" si="10"/>
        <v>2440000</v>
      </c>
      <c r="N689" s="8"/>
      <c r="O689" s="8"/>
    </row>
    <row r="690" spans="1:15" ht="66" x14ac:dyDescent="0.2">
      <c r="A690" s="76">
        <v>623</v>
      </c>
      <c r="B690" s="77" t="s">
        <v>1355</v>
      </c>
      <c r="C690" s="63" t="s">
        <v>1356</v>
      </c>
      <c r="D690" s="73" t="s">
        <v>66</v>
      </c>
      <c r="E690" s="73" t="s">
        <v>300</v>
      </c>
      <c r="F690" s="73" t="s">
        <v>1343</v>
      </c>
      <c r="G690" s="33">
        <v>8</v>
      </c>
      <c r="H690" s="34">
        <v>5728309</v>
      </c>
      <c r="I690" s="35">
        <v>5668000</v>
      </c>
      <c r="J690" s="36" t="s">
        <v>1344</v>
      </c>
      <c r="K690" s="36" t="s">
        <v>1345</v>
      </c>
      <c r="L690" s="36" t="s">
        <v>1346</v>
      </c>
      <c r="M690" s="36">
        <f t="shared" si="10"/>
        <v>45344000</v>
      </c>
      <c r="N690" s="8"/>
      <c r="O690" s="8"/>
    </row>
    <row r="691" spans="1:15" ht="66" x14ac:dyDescent="0.2">
      <c r="A691" s="76">
        <v>624</v>
      </c>
      <c r="B691" s="77" t="s">
        <v>1357</v>
      </c>
      <c r="C691" s="63" t="s">
        <v>1358</v>
      </c>
      <c r="D691" s="73" t="s">
        <v>66</v>
      </c>
      <c r="E691" s="73" t="s">
        <v>300</v>
      </c>
      <c r="F691" s="73" t="s">
        <v>1359</v>
      </c>
      <c r="G691" s="33">
        <v>2</v>
      </c>
      <c r="H691" s="34">
        <v>1239894</v>
      </c>
      <c r="I691" s="35">
        <v>1226800</v>
      </c>
      <c r="J691" s="36" t="s">
        <v>1344</v>
      </c>
      <c r="K691" s="36" t="s">
        <v>1345</v>
      </c>
      <c r="L691" s="36" t="s">
        <v>1346</v>
      </c>
      <c r="M691" s="36">
        <f t="shared" si="10"/>
        <v>2453600</v>
      </c>
      <c r="N691" s="8"/>
      <c r="O691" s="8"/>
    </row>
    <row r="692" spans="1:15" ht="66" x14ac:dyDescent="0.2">
      <c r="A692" s="76">
        <v>625</v>
      </c>
      <c r="B692" s="77" t="s">
        <v>1360</v>
      </c>
      <c r="C692" s="63" t="s">
        <v>1361</v>
      </c>
      <c r="D692" s="73" t="s">
        <v>66</v>
      </c>
      <c r="E692" s="73" t="s">
        <v>300</v>
      </c>
      <c r="F692" s="73" t="s">
        <v>1205</v>
      </c>
      <c r="G692" s="33">
        <v>1</v>
      </c>
      <c r="H692" s="34">
        <v>9517298</v>
      </c>
      <c r="I692" s="35">
        <v>9510000</v>
      </c>
      <c r="J692" s="36" t="s">
        <v>1344</v>
      </c>
      <c r="K692" s="36" t="s">
        <v>1345</v>
      </c>
      <c r="L692" s="36" t="s">
        <v>1346</v>
      </c>
      <c r="M692" s="36">
        <f t="shared" si="10"/>
        <v>9510000</v>
      </c>
      <c r="N692" s="8"/>
      <c r="O692" s="8"/>
    </row>
    <row r="693" spans="1:15" ht="66" x14ac:dyDescent="0.2">
      <c r="A693" s="76">
        <v>626</v>
      </c>
      <c r="B693" s="77" t="s">
        <v>1362</v>
      </c>
      <c r="C693" s="63" t="s">
        <v>1363</v>
      </c>
      <c r="D693" s="73" t="s">
        <v>66</v>
      </c>
      <c r="E693" s="73" t="s">
        <v>300</v>
      </c>
      <c r="F693" s="73" t="s">
        <v>1364</v>
      </c>
      <c r="G693" s="33">
        <v>1</v>
      </c>
      <c r="H693" s="34">
        <v>7709783</v>
      </c>
      <c r="I693" s="35">
        <v>7700000</v>
      </c>
      <c r="J693" s="36" t="s">
        <v>1344</v>
      </c>
      <c r="K693" s="36" t="s">
        <v>1345</v>
      </c>
      <c r="L693" s="36" t="s">
        <v>1346</v>
      </c>
      <c r="M693" s="36">
        <f t="shared" si="10"/>
        <v>7700000</v>
      </c>
      <c r="N693" s="8"/>
      <c r="O693" s="8"/>
    </row>
    <row r="694" spans="1:15" ht="66" x14ac:dyDescent="0.2">
      <c r="A694" s="76">
        <v>627</v>
      </c>
      <c r="B694" s="77" t="s">
        <v>1365</v>
      </c>
      <c r="C694" s="63" t="s">
        <v>1366</v>
      </c>
      <c r="D694" s="73" t="s">
        <v>66</v>
      </c>
      <c r="E694" s="73" t="s">
        <v>300</v>
      </c>
      <c r="F694" s="73" t="s">
        <v>1367</v>
      </c>
      <c r="G694" s="33">
        <v>2</v>
      </c>
      <c r="H694" s="34">
        <v>9064094</v>
      </c>
      <c r="I694" s="35">
        <v>9064000</v>
      </c>
      <c r="J694" s="36" t="s">
        <v>1344</v>
      </c>
      <c r="K694" s="36" t="s">
        <v>1345</v>
      </c>
      <c r="L694" s="36" t="s">
        <v>1346</v>
      </c>
      <c r="M694" s="36">
        <f t="shared" si="10"/>
        <v>18128000</v>
      </c>
      <c r="N694" s="8"/>
      <c r="O694" s="8"/>
    </row>
    <row r="695" spans="1:15" ht="66" x14ac:dyDescent="0.2">
      <c r="A695" s="76">
        <v>628</v>
      </c>
      <c r="B695" s="77" t="s">
        <v>1368</v>
      </c>
      <c r="C695" s="63" t="s">
        <v>1369</v>
      </c>
      <c r="D695" s="73" t="s">
        <v>66</v>
      </c>
      <c r="E695" s="73" t="s">
        <v>300</v>
      </c>
      <c r="F695" s="73" t="s">
        <v>1354</v>
      </c>
      <c r="G695" s="33">
        <v>1</v>
      </c>
      <c r="H695" s="34">
        <v>1227000</v>
      </c>
      <c r="I695" s="35">
        <v>1220000</v>
      </c>
      <c r="J695" s="36" t="s">
        <v>1344</v>
      </c>
      <c r="K695" s="36" t="s">
        <v>1345</v>
      </c>
      <c r="L695" s="36" t="s">
        <v>1346</v>
      </c>
      <c r="M695" s="36">
        <f t="shared" si="10"/>
        <v>1220000</v>
      </c>
      <c r="N695" s="8"/>
      <c r="O695" s="8"/>
    </row>
    <row r="696" spans="1:15" ht="66" x14ac:dyDescent="0.2">
      <c r="A696" s="76">
        <v>629</v>
      </c>
      <c r="B696" s="77" t="s">
        <v>1370</v>
      </c>
      <c r="C696" s="63" t="s">
        <v>1371</v>
      </c>
      <c r="D696" s="73" t="s">
        <v>66</v>
      </c>
      <c r="E696" s="73" t="s">
        <v>300</v>
      </c>
      <c r="F696" s="73" t="s">
        <v>1367</v>
      </c>
      <c r="G696" s="33">
        <v>2</v>
      </c>
      <c r="H696" s="34">
        <v>5399000</v>
      </c>
      <c r="I696" s="35">
        <v>5390000</v>
      </c>
      <c r="J696" s="36" t="s">
        <v>1344</v>
      </c>
      <c r="K696" s="36" t="s">
        <v>1345</v>
      </c>
      <c r="L696" s="36" t="s">
        <v>1346</v>
      </c>
      <c r="M696" s="36">
        <f t="shared" si="10"/>
        <v>10780000</v>
      </c>
      <c r="N696" s="8"/>
      <c r="O696" s="8"/>
    </row>
    <row r="697" spans="1:15" ht="66" x14ac:dyDescent="0.2">
      <c r="A697" s="76">
        <v>630</v>
      </c>
      <c r="B697" s="77" t="s">
        <v>1372</v>
      </c>
      <c r="C697" s="63" t="s">
        <v>1373</v>
      </c>
      <c r="D697" s="73" t="s">
        <v>66</v>
      </c>
      <c r="E697" s="73" t="s">
        <v>300</v>
      </c>
      <c r="F697" s="73" t="s">
        <v>1374</v>
      </c>
      <c r="G697" s="33">
        <v>1</v>
      </c>
      <c r="H697" s="34">
        <v>2211000</v>
      </c>
      <c r="I697" s="35">
        <v>2210000</v>
      </c>
      <c r="J697" s="36" t="s">
        <v>1344</v>
      </c>
      <c r="K697" s="36" t="s">
        <v>1345</v>
      </c>
      <c r="L697" s="36" t="s">
        <v>1346</v>
      </c>
      <c r="M697" s="36">
        <f t="shared" si="10"/>
        <v>2210000</v>
      </c>
      <c r="N697" s="8"/>
      <c r="O697" s="8"/>
    </row>
    <row r="698" spans="1:15" ht="66" x14ac:dyDescent="0.2">
      <c r="A698" s="76">
        <v>631</v>
      </c>
      <c r="B698" s="77" t="s">
        <v>1375</v>
      </c>
      <c r="C698" s="63" t="s">
        <v>1376</v>
      </c>
      <c r="D698" s="73" t="s">
        <v>66</v>
      </c>
      <c r="E698" s="73" t="s">
        <v>300</v>
      </c>
      <c r="F698" s="73" t="s">
        <v>1367</v>
      </c>
      <c r="G698" s="33">
        <v>2</v>
      </c>
      <c r="H698" s="34">
        <v>5399000</v>
      </c>
      <c r="I698" s="35">
        <v>5390000</v>
      </c>
      <c r="J698" s="36" t="s">
        <v>1344</v>
      </c>
      <c r="K698" s="36" t="s">
        <v>1345</v>
      </c>
      <c r="L698" s="36" t="s">
        <v>1346</v>
      </c>
      <c r="M698" s="36">
        <f t="shared" si="10"/>
        <v>10780000</v>
      </c>
      <c r="N698" s="8"/>
      <c r="O698" s="8"/>
    </row>
    <row r="699" spans="1:15" ht="66" x14ac:dyDescent="0.2">
      <c r="A699" s="76">
        <v>632</v>
      </c>
      <c r="B699" s="77" t="s">
        <v>1377</v>
      </c>
      <c r="C699" s="63" t="s">
        <v>1378</v>
      </c>
      <c r="D699" s="73" t="s">
        <v>66</v>
      </c>
      <c r="E699" s="73" t="s">
        <v>300</v>
      </c>
      <c r="F699" s="73" t="s">
        <v>1374</v>
      </c>
      <c r="G699" s="33">
        <v>1</v>
      </c>
      <c r="H699" s="34">
        <v>2211000</v>
      </c>
      <c r="I699" s="35">
        <v>2210000</v>
      </c>
      <c r="J699" s="36" t="s">
        <v>1344</v>
      </c>
      <c r="K699" s="36" t="s">
        <v>1345</v>
      </c>
      <c r="L699" s="36" t="s">
        <v>1346</v>
      </c>
      <c r="M699" s="36">
        <f t="shared" si="10"/>
        <v>2210000</v>
      </c>
      <c r="N699" s="8"/>
      <c r="O699" s="8"/>
    </row>
    <row r="700" spans="1:15" ht="66" x14ac:dyDescent="0.2">
      <c r="A700" s="76">
        <v>633</v>
      </c>
      <c r="B700" s="77" t="s">
        <v>1379</v>
      </c>
      <c r="C700" s="63" t="s">
        <v>1380</v>
      </c>
      <c r="D700" s="73" t="s">
        <v>66</v>
      </c>
      <c r="E700" s="73" t="s">
        <v>300</v>
      </c>
      <c r="F700" s="73" t="s">
        <v>1367</v>
      </c>
      <c r="G700" s="33">
        <v>2</v>
      </c>
      <c r="H700" s="34">
        <v>27632000</v>
      </c>
      <c r="I700" s="35">
        <v>27630000</v>
      </c>
      <c r="J700" s="36" t="s">
        <v>1344</v>
      </c>
      <c r="K700" s="36" t="s">
        <v>1345</v>
      </c>
      <c r="L700" s="36" t="s">
        <v>1346</v>
      </c>
      <c r="M700" s="36">
        <f t="shared" si="10"/>
        <v>55260000</v>
      </c>
      <c r="N700" s="8"/>
      <c r="O700" s="8"/>
    </row>
    <row r="701" spans="1:15" ht="66" x14ac:dyDescent="0.2">
      <c r="A701" s="76">
        <v>634</v>
      </c>
      <c r="B701" s="77" t="s">
        <v>1381</v>
      </c>
      <c r="C701" s="63" t="s">
        <v>1382</v>
      </c>
      <c r="D701" s="73" t="s">
        <v>66</v>
      </c>
      <c r="E701" s="73" t="s">
        <v>300</v>
      </c>
      <c r="F701" s="73" t="s">
        <v>1383</v>
      </c>
      <c r="G701" s="33">
        <v>2</v>
      </c>
      <c r="H701" s="34">
        <v>7730000</v>
      </c>
      <c r="I701" s="35">
        <v>7730000</v>
      </c>
      <c r="J701" s="36" t="s">
        <v>1344</v>
      </c>
      <c r="K701" s="36" t="s">
        <v>1345</v>
      </c>
      <c r="L701" s="36" t="s">
        <v>1346</v>
      </c>
      <c r="M701" s="36">
        <f t="shared" si="10"/>
        <v>15460000</v>
      </c>
      <c r="N701" s="8"/>
      <c r="O701" s="8"/>
    </row>
    <row r="702" spans="1:15" ht="66" x14ac:dyDescent="0.2">
      <c r="A702" s="76">
        <v>635</v>
      </c>
      <c r="B702" s="77" t="s">
        <v>1384</v>
      </c>
      <c r="C702" s="63" t="s">
        <v>1385</v>
      </c>
      <c r="D702" s="73" t="s">
        <v>66</v>
      </c>
      <c r="E702" s="73" t="s">
        <v>300</v>
      </c>
      <c r="F702" s="73" t="s">
        <v>1367</v>
      </c>
      <c r="G702" s="33">
        <v>5</v>
      </c>
      <c r="H702" s="34">
        <v>18648000</v>
      </c>
      <c r="I702" s="35">
        <v>18648000</v>
      </c>
      <c r="J702" s="36" t="s">
        <v>1344</v>
      </c>
      <c r="K702" s="36" t="s">
        <v>1345</v>
      </c>
      <c r="L702" s="36" t="s">
        <v>1346</v>
      </c>
      <c r="M702" s="36">
        <f t="shared" si="10"/>
        <v>93240000</v>
      </c>
      <c r="N702" s="8"/>
      <c r="O702" s="8"/>
    </row>
    <row r="703" spans="1:15" ht="66" x14ac:dyDescent="0.2">
      <c r="A703" s="76">
        <v>636</v>
      </c>
      <c r="B703" s="77" t="s">
        <v>1386</v>
      </c>
      <c r="C703" s="63" t="s">
        <v>1387</v>
      </c>
      <c r="D703" s="73" t="s">
        <v>66</v>
      </c>
      <c r="E703" s="73" t="s">
        <v>300</v>
      </c>
      <c r="F703" s="73" t="s">
        <v>1367</v>
      </c>
      <c r="G703" s="33">
        <v>13</v>
      </c>
      <c r="H703" s="34">
        <v>25643000</v>
      </c>
      <c r="I703" s="35">
        <v>25640000</v>
      </c>
      <c r="J703" s="36" t="s">
        <v>1344</v>
      </c>
      <c r="K703" s="36" t="s">
        <v>1345</v>
      </c>
      <c r="L703" s="36" t="s">
        <v>1346</v>
      </c>
      <c r="M703" s="36">
        <f t="shared" si="10"/>
        <v>333320000</v>
      </c>
      <c r="N703" s="8"/>
      <c r="O703" s="8"/>
    </row>
    <row r="704" spans="1:15" ht="66" x14ac:dyDescent="0.2">
      <c r="A704" s="76">
        <v>637</v>
      </c>
      <c r="B704" s="77" t="s">
        <v>1388</v>
      </c>
      <c r="C704" s="63" t="s">
        <v>1389</v>
      </c>
      <c r="D704" s="73" t="s">
        <v>66</v>
      </c>
      <c r="E704" s="73" t="s">
        <v>300</v>
      </c>
      <c r="F704" s="73" t="s">
        <v>1354</v>
      </c>
      <c r="G704" s="33">
        <v>2</v>
      </c>
      <c r="H704" s="34">
        <v>1327000</v>
      </c>
      <c r="I704" s="35">
        <v>1320000</v>
      </c>
      <c r="J704" s="36" t="s">
        <v>1344</v>
      </c>
      <c r="K704" s="36" t="s">
        <v>1345</v>
      </c>
      <c r="L704" s="36" t="s">
        <v>1346</v>
      </c>
      <c r="M704" s="36">
        <f t="shared" si="10"/>
        <v>2640000</v>
      </c>
      <c r="N704" s="8"/>
      <c r="O704" s="8"/>
    </row>
    <row r="705" spans="1:15" ht="66" x14ac:dyDescent="0.2">
      <c r="A705" s="76">
        <v>638</v>
      </c>
      <c r="B705" s="77" t="s">
        <v>1390</v>
      </c>
      <c r="C705" s="63" t="s">
        <v>1391</v>
      </c>
      <c r="D705" s="73" t="s">
        <v>66</v>
      </c>
      <c r="E705" s="73" t="s">
        <v>300</v>
      </c>
      <c r="F705" s="73" t="s">
        <v>1383</v>
      </c>
      <c r="G705" s="33">
        <v>2</v>
      </c>
      <c r="H705" s="34">
        <v>1603000</v>
      </c>
      <c r="I705" s="35">
        <v>1600000</v>
      </c>
      <c r="J705" s="36" t="s">
        <v>1344</v>
      </c>
      <c r="K705" s="36" t="s">
        <v>1345</v>
      </c>
      <c r="L705" s="36" t="s">
        <v>1346</v>
      </c>
      <c r="M705" s="36">
        <f t="shared" si="10"/>
        <v>3200000</v>
      </c>
      <c r="N705" s="8"/>
      <c r="O705" s="8"/>
    </row>
    <row r="706" spans="1:15" ht="66" x14ac:dyDescent="0.2">
      <c r="A706" s="76">
        <v>639</v>
      </c>
      <c r="B706" s="77" t="s">
        <v>1392</v>
      </c>
      <c r="C706" s="63" t="s">
        <v>1393</v>
      </c>
      <c r="D706" s="73" t="s">
        <v>66</v>
      </c>
      <c r="E706" s="73" t="s">
        <v>300</v>
      </c>
      <c r="F706" s="73" t="s">
        <v>1343</v>
      </c>
      <c r="G706" s="33">
        <v>17</v>
      </c>
      <c r="H706" s="34">
        <v>8843000</v>
      </c>
      <c r="I706" s="35">
        <v>8840000</v>
      </c>
      <c r="J706" s="36" t="s">
        <v>1344</v>
      </c>
      <c r="K706" s="36" t="s">
        <v>1345</v>
      </c>
      <c r="L706" s="36" t="s">
        <v>1346</v>
      </c>
      <c r="M706" s="36">
        <f t="shared" si="10"/>
        <v>150280000</v>
      </c>
      <c r="N706" s="8"/>
      <c r="O706" s="8"/>
    </row>
    <row r="707" spans="1:15" ht="66" x14ac:dyDescent="0.2">
      <c r="A707" s="76">
        <v>640</v>
      </c>
      <c r="B707" s="77" t="s">
        <v>1394</v>
      </c>
      <c r="C707" s="63" t="s">
        <v>1395</v>
      </c>
      <c r="D707" s="73" t="s">
        <v>66</v>
      </c>
      <c r="E707" s="73" t="s">
        <v>300</v>
      </c>
      <c r="F707" s="73" t="s">
        <v>1364</v>
      </c>
      <c r="G707" s="33">
        <v>3</v>
      </c>
      <c r="H707" s="34">
        <v>1106000</v>
      </c>
      <c r="I707" s="35">
        <v>1100000</v>
      </c>
      <c r="J707" s="36" t="s">
        <v>1344</v>
      </c>
      <c r="K707" s="36" t="s">
        <v>1345</v>
      </c>
      <c r="L707" s="36" t="s">
        <v>1346</v>
      </c>
      <c r="M707" s="36">
        <f t="shared" si="10"/>
        <v>3300000</v>
      </c>
      <c r="N707" s="8"/>
      <c r="O707" s="8"/>
    </row>
    <row r="708" spans="1:15" ht="66" x14ac:dyDescent="0.2">
      <c r="A708" s="76">
        <v>641</v>
      </c>
      <c r="B708" s="77" t="s">
        <v>1396</v>
      </c>
      <c r="C708" s="63" t="s">
        <v>1397</v>
      </c>
      <c r="D708" s="73" t="s">
        <v>66</v>
      </c>
      <c r="E708" s="73" t="s">
        <v>300</v>
      </c>
      <c r="F708" s="73" t="s">
        <v>1383</v>
      </c>
      <c r="G708" s="33">
        <v>2</v>
      </c>
      <c r="H708" s="34">
        <v>885000</v>
      </c>
      <c r="I708" s="35">
        <v>880000</v>
      </c>
      <c r="J708" s="36" t="s">
        <v>1344</v>
      </c>
      <c r="K708" s="36" t="s">
        <v>1345</v>
      </c>
      <c r="L708" s="36" t="s">
        <v>1346</v>
      </c>
      <c r="M708" s="36">
        <f t="shared" si="10"/>
        <v>1760000</v>
      </c>
      <c r="N708" s="8"/>
      <c r="O708" s="8"/>
    </row>
    <row r="709" spans="1:15" ht="66" x14ac:dyDescent="0.2">
      <c r="A709" s="76">
        <v>642</v>
      </c>
      <c r="B709" s="77" t="s">
        <v>1398</v>
      </c>
      <c r="C709" s="63" t="s">
        <v>1399</v>
      </c>
      <c r="D709" s="73" t="s">
        <v>66</v>
      </c>
      <c r="E709" s="73" t="s">
        <v>300</v>
      </c>
      <c r="F709" s="73" t="s">
        <v>1367</v>
      </c>
      <c r="G709" s="33">
        <v>16</v>
      </c>
      <c r="H709" s="34">
        <v>4017255</v>
      </c>
      <c r="I709" s="35">
        <v>3974900</v>
      </c>
      <c r="J709" s="36" t="s">
        <v>1344</v>
      </c>
      <c r="K709" s="36" t="s">
        <v>1345</v>
      </c>
      <c r="L709" s="36" t="s">
        <v>1346</v>
      </c>
      <c r="M709" s="36">
        <f t="shared" si="10"/>
        <v>63598400</v>
      </c>
      <c r="N709" s="8"/>
      <c r="O709" s="8"/>
    </row>
    <row r="710" spans="1:15" ht="66" x14ac:dyDescent="0.2">
      <c r="A710" s="76">
        <v>643</v>
      </c>
      <c r="B710" s="77" t="s">
        <v>1400</v>
      </c>
      <c r="C710" s="63" t="s">
        <v>1401</v>
      </c>
      <c r="D710" s="73" t="s">
        <v>66</v>
      </c>
      <c r="E710" s="73" t="s">
        <v>300</v>
      </c>
      <c r="F710" s="73" t="s">
        <v>1402</v>
      </c>
      <c r="G710" s="33">
        <v>2</v>
      </c>
      <c r="H710" s="34">
        <v>1239894</v>
      </c>
      <c r="I710" s="35">
        <v>1226800</v>
      </c>
      <c r="J710" s="36" t="s">
        <v>1344</v>
      </c>
      <c r="K710" s="36" t="s">
        <v>1345</v>
      </c>
      <c r="L710" s="36" t="s">
        <v>1346</v>
      </c>
      <c r="M710" s="36">
        <f t="shared" si="10"/>
        <v>2453600</v>
      </c>
      <c r="N710" s="8"/>
      <c r="O710" s="8"/>
    </row>
    <row r="711" spans="1:15" ht="66" x14ac:dyDescent="0.2">
      <c r="A711" s="76">
        <v>644</v>
      </c>
      <c r="B711" s="77" t="s">
        <v>1403</v>
      </c>
      <c r="C711" s="63" t="s">
        <v>1404</v>
      </c>
      <c r="D711" s="73" t="s">
        <v>66</v>
      </c>
      <c r="E711" s="73" t="s">
        <v>300</v>
      </c>
      <c r="F711" s="73" t="s">
        <v>1367</v>
      </c>
      <c r="G711" s="33">
        <v>15</v>
      </c>
      <c r="H711" s="34">
        <v>4463617</v>
      </c>
      <c r="I711" s="35">
        <v>4416600</v>
      </c>
      <c r="J711" s="36" t="s">
        <v>1344</v>
      </c>
      <c r="K711" s="36" t="s">
        <v>1345</v>
      </c>
      <c r="L711" s="36" t="s">
        <v>1346</v>
      </c>
      <c r="M711" s="36">
        <f t="shared" si="10"/>
        <v>66249000</v>
      </c>
      <c r="N711" s="8"/>
      <c r="O711" s="8"/>
    </row>
    <row r="712" spans="1:15" ht="66" x14ac:dyDescent="0.2">
      <c r="A712" s="76">
        <v>645</v>
      </c>
      <c r="B712" s="77" t="s">
        <v>1405</v>
      </c>
      <c r="C712" s="63" t="s">
        <v>1406</v>
      </c>
      <c r="D712" s="73" t="s">
        <v>66</v>
      </c>
      <c r="E712" s="73" t="s">
        <v>300</v>
      </c>
      <c r="F712" s="73" t="s">
        <v>1402</v>
      </c>
      <c r="G712" s="33">
        <v>2</v>
      </c>
      <c r="H712" s="34">
        <v>1239894</v>
      </c>
      <c r="I712" s="35">
        <v>1226800</v>
      </c>
      <c r="J712" s="36" t="s">
        <v>1344</v>
      </c>
      <c r="K712" s="36" t="s">
        <v>1345</v>
      </c>
      <c r="L712" s="36" t="s">
        <v>1346</v>
      </c>
      <c r="M712" s="36">
        <f t="shared" si="10"/>
        <v>2453600</v>
      </c>
      <c r="N712" s="8"/>
      <c r="O712" s="8"/>
    </row>
    <row r="713" spans="1:15" ht="66" x14ac:dyDescent="0.2">
      <c r="A713" s="76">
        <v>646</v>
      </c>
      <c r="B713" s="77" t="s">
        <v>1407</v>
      </c>
      <c r="C713" s="63" t="s">
        <v>1408</v>
      </c>
      <c r="D713" s="73" t="s">
        <v>66</v>
      </c>
      <c r="E713" s="73" t="s">
        <v>300</v>
      </c>
      <c r="F713" s="73" t="s">
        <v>1367</v>
      </c>
      <c r="G713" s="33">
        <v>4</v>
      </c>
      <c r="H713" s="34">
        <v>7811330</v>
      </c>
      <c r="I713" s="35">
        <v>7729100</v>
      </c>
      <c r="J713" s="36" t="s">
        <v>1344</v>
      </c>
      <c r="K713" s="36" t="s">
        <v>1345</v>
      </c>
      <c r="L713" s="36" t="s">
        <v>1346</v>
      </c>
      <c r="M713" s="36">
        <f t="shared" ref="M713:M776" si="11">IF(OR(I713="KTD",I713="VKH"),"",I713*G713)</f>
        <v>30916400</v>
      </c>
      <c r="N713" s="8"/>
      <c r="O713" s="8"/>
    </row>
    <row r="714" spans="1:15" ht="66" x14ac:dyDescent="0.2">
      <c r="A714" s="76">
        <v>647</v>
      </c>
      <c r="B714" s="77" t="s">
        <v>1409</v>
      </c>
      <c r="C714" s="63" t="s">
        <v>1410</v>
      </c>
      <c r="D714" s="73" t="s">
        <v>66</v>
      </c>
      <c r="E714" s="73" t="s">
        <v>300</v>
      </c>
      <c r="F714" s="73" t="s">
        <v>1402</v>
      </c>
      <c r="G714" s="33">
        <v>2</v>
      </c>
      <c r="H714" s="34">
        <v>1487872</v>
      </c>
      <c r="I714" s="35">
        <v>1472200</v>
      </c>
      <c r="J714" s="36" t="s">
        <v>1344</v>
      </c>
      <c r="K714" s="36" t="s">
        <v>1345</v>
      </c>
      <c r="L714" s="36" t="s">
        <v>1346</v>
      </c>
      <c r="M714" s="36">
        <f t="shared" si="11"/>
        <v>2944400</v>
      </c>
      <c r="N714" s="8"/>
      <c r="O714" s="8"/>
    </row>
    <row r="715" spans="1:15" ht="66" x14ac:dyDescent="0.2">
      <c r="A715" s="76">
        <v>648</v>
      </c>
      <c r="B715" s="77" t="s">
        <v>1411</v>
      </c>
      <c r="C715" s="63" t="s">
        <v>1412</v>
      </c>
      <c r="D715" s="73" t="s">
        <v>66</v>
      </c>
      <c r="E715" s="73" t="s">
        <v>300</v>
      </c>
      <c r="F715" s="73" t="s">
        <v>1367</v>
      </c>
      <c r="G715" s="33">
        <v>9</v>
      </c>
      <c r="H715" s="34">
        <v>7811330</v>
      </c>
      <c r="I715" s="35">
        <v>7729100</v>
      </c>
      <c r="J715" s="36" t="s">
        <v>1344</v>
      </c>
      <c r="K715" s="36" t="s">
        <v>1345</v>
      </c>
      <c r="L715" s="36" t="s">
        <v>1346</v>
      </c>
      <c r="M715" s="36">
        <f t="shared" si="11"/>
        <v>69561900</v>
      </c>
      <c r="N715" s="8"/>
      <c r="O715" s="8"/>
    </row>
    <row r="716" spans="1:15" ht="66" x14ac:dyDescent="0.2">
      <c r="A716" s="76">
        <v>649</v>
      </c>
      <c r="B716" s="77" t="s">
        <v>1413</v>
      </c>
      <c r="C716" s="63" t="s">
        <v>1414</v>
      </c>
      <c r="D716" s="73" t="s">
        <v>66</v>
      </c>
      <c r="E716" s="73" t="s">
        <v>300</v>
      </c>
      <c r="F716" s="73" t="s">
        <v>1402</v>
      </c>
      <c r="G716" s="33">
        <v>2</v>
      </c>
      <c r="H716" s="34">
        <v>1487872</v>
      </c>
      <c r="I716" s="35">
        <v>1472200</v>
      </c>
      <c r="J716" s="36" t="s">
        <v>1344</v>
      </c>
      <c r="K716" s="36" t="s">
        <v>1345</v>
      </c>
      <c r="L716" s="36" t="s">
        <v>1346</v>
      </c>
      <c r="M716" s="36">
        <f t="shared" si="11"/>
        <v>2944400</v>
      </c>
      <c r="N716" s="8"/>
      <c r="O716" s="8"/>
    </row>
    <row r="717" spans="1:15" ht="66" x14ac:dyDescent="0.2">
      <c r="A717" s="76">
        <v>650</v>
      </c>
      <c r="B717" s="77" t="s">
        <v>1415</v>
      </c>
      <c r="C717" s="63" t="s">
        <v>1416</v>
      </c>
      <c r="D717" s="73" t="s">
        <v>66</v>
      </c>
      <c r="E717" s="73" t="s">
        <v>300</v>
      </c>
      <c r="F717" s="73" t="s">
        <v>1205</v>
      </c>
      <c r="G717" s="33">
        <v>5</v>
      </c>
      <c r="H717" s="34">
        <v>7811330</v>
      </c>
      <c r="I717" s="35">
        <v>7729100</v>
      </c>
      <c r="J717" s="36" t="s">
        <v>1344</v>
      </c>
      <c r="K717" s="36" t="s">
        <v>1345</v>
      </c>
      <c r="L717" s="36" t="s">
        <v>1346</v>
      </c>
      <c r="M717" s="36">
        <f t="shared" si="11"/>
        <v>38645500</v>
      </c>
      <c r="N717" s="8"/>
      <c r="O717" s="8"/>
    </row>
    <row r="718" spans="1:15" ht="66" x14ac:dyDescent="0.2">
      <c r="A718" s="76">
        <v>651</v>
      </c>
      <c r="B718" s="77" t="s">
        <v>1417</v>
      </c>
      <c r="C718" s="63" t="s">
        <v>1418</v>
      </c>
      <c r="D718" s="73" t="s">
        <v>66</v>
      </c>
      <c r="E718" s="73" t="s">
        <v>300</v>
      </c>
      <c r="F718" s="73" t="s">
        <v>1419</v>
      </c>
      <c r="G718" s="33">
        <v>2</v>
      </c>
      <c r="H718" s="34">
        <v>1487872</v>
      </c>
      <c r="I718" s="35">
        <v>1472200</v>
      </c>
      <c r="J718" s="36" t="s">
        <v>1344</v>
      </c>
      <c r="K718" s="36" t="s">
        <v>1345</v>
      </c>
      <c r="L718" s="36" t="s">
        <v>1346</v>
      </c>
      <c r="M718" s="36">
        <f t="shared" si="11"/>
        <v>2944400</v>
      </c>
      <c r="N718" s="8"/>
      <c r="O718" s="8"/>
    </row>
    <row r="719" spans="1:15" ht="66" x14ac:dyDescent="0.2">
      <c r="A719" s="76">
        <v>652</v>
      </c>
      <c r="B719" s="77" t="s">
        <v>1420</v>
      </c>
      <c r="C719" s="63" t="s">
        <v>1421</v>
      </c>
      <c r="D719" s="73" t="s">
        <v>66</v>
      </c>
      <c r="E719" s="73" t="s">
        <v>300</v>
      </c>
      <c r="F719" s="73" t="s">
        <v>1367</v>
      </c>
      <c r="G719" s="33">
        <v>6</v>
      </c>
      <c r="H719" s="34">
        <v>7730000</v>
      </c>
      <c r="I719" s="35">
        <v>7730000</v>
      </c>
      <c r="J719" s="36" t="s">
        <v>1344</v>
      </c>
      <c r="K719" s="36" t="s">
        <v>1345</v>
      </c>
      <c r="L719" s="36" t="s">
        <v>1346</v>
      </c>
      <c r="M719" s="36">
        <f t="shared" si="11"/>
        <v>46380000</v>
      </c>
      <c r="N719" s="8"/>
      <c r="O719" s="8"/>
    </row>
    <row r="720" spans="1:15" ht="66" x14ac:dyDescent="0.2">
      <c r="A720" s="76">
        <v>653</v>
      </c>
      <c r="B720" s="77" t="s">
        <v>1422</v>
      </c>
      <c r="C720" s="63" t="s">
        <v>1423</v>
      </c>
      <c r="D720" s="73" t="s">
        <v>66</v>
      </c>
      <c r="E720" s="73" t="s">
        <v>300</v>
      </c>
      <c r="F720" s="73" t="s">
        <v>1402</v>
      </c>
      <c r="G720" s="33">
        <v>2</v>
      </c>
      <c r="H720" s="34">
        <v>1841000</v>
      </c>
      <c r="I720" s="35">
        <v>1840000</v>
      </c>
      <c r="J720" s="36" t="s">
        <v>1344</v>
      </c>
      <c r="K720" s="36" t="s">
        <v>1345</v>
      </c>
      <c r="L720" s="36" t="s">
        <v>1346</v>
      </c>
      <c r="M720" s="36">
        <f t="shared" si="11"/>
        <v>3680000</v>
      </c>
      <c r="N720" s="8"/>
      <c r="O720" s="8"/>
    </row>
    <row r="721" spans="1:15" ht="66" x14ac:dyDescent="0.2">
      <c r="A721" s="76">
        <v>654</v>
      </c>
      <c r="B721" s="77" t="s">
        <v>1424</v>
      </c>
      <c r="C721" s="63" t="s">
        <v>1425</v>
      </c>
      <c r="D721" s="73" t="s">
        <v>66</v>
      </c>
      <c r="E721" s="73" t="s">
        <v>300</v>
      </c>
      <c r="F721" s="73" t="s">
        <v>1367</v>
      </c>
      <c r="G721" s="33">
        <v>10</v>
      </c>
      <c r="H721" s="34">
        <v>6199468</v>
      </c>
      <c r="I721" s="35">
        <v>6134200</v>
      </c>
      <c r="J721" s="36" t="s">
        <v>1344</v>
      </c>
      <c r="K721" s="36" t="s">
        <v>1345</v>
      </c>
      <c r="L721" s="36" t="s">
        <v>1346</v>
      </c>
      <c r="M721" s="36">
        <f t="shared" si="11"/>
        <v>61342000</v>
      </c>
      <c r="N721" s="8"/>
      <c r="O721" s="8"/>
    </row>
    <row r="722" spans="1:15" ht="66" x14ac:dyDescent="0.2">
      <c r="A722" s="76">
        <v>655</v>
      </c>
      <c r="B722" s="77" t="s">
        <v>1426</v>
      </c>
      <c r="C722" s="63" t="s">
        <v>1427</v>
      </c>
      <c r="D722" s="73" t="s">
        <v>66</v>
      </c>
      <c r="E722" s="73" t="s">
        <v>300</v>
      </c>
      <c r="F722" s="73" t="s">
        <v>1354</v>
      </c>
      <c r="G722" s="33">
        <v>2</v>
      </c>
      <c r="H722" s="34">
        <v>1239894</v>
      </c>
      <c r="I722" s="35">
        <v>1226800</v>
      </c>
      <c r="J722" s="36" t="s">
        <v>1344</v>
      </c>
      <c r="K722" s="36" t="s">
        <v>1345</v>
      </c>
      <c r="L722" s="36" t="s">
        <v>1346</v>
      </c>
      <c r="M722" s="36">
        <f t="shared" si="11"/>
        <v>2453600</v>
      </c>
      <c r="N722" s="8"/>
      <c r="O722" s="8"/>
    </row>
    <row r="723" spans="1:15" ht="66" x14ac:dyDescent="0.2">
      <c r="A723" s="76">
        <v>656</v>
      </c>
      <c r="B723" s="77" t="s">
        <v>1428</v>
      </c>
      <c r="C723" s="63" t="s">
        <v>1429</v>
      </c>
      <c r="D723" s="73" t="s">
        <v>66</v>
      </c>
      <c r="E723" s="73" t="s">
        <v>300</v>
      </c>
      <c r="F723" s="73" t="s">
        <v>1367</v>
      </c>
      <c r="G723" s="33">
        <v>9</v>
      </c>
      <c r="H723" s="34">
        <v>6199468</v>
      </c>
      <c r="I723" s="35">
        <v>6134200</v>
      </c>
      <c r="J723" s="36" t="s">
        <v>1344</v>
      </c>
      <c r="K723" s="36" t="s">
        <v>1345</v>
      </c>
      <c r="L723" s="36" t="s">
        <v>1346</v>
      </c>
      <c r="M723" s="36">
        <f t="shared" si="11"/>
        <v>55207800</v>
      </c>
      <c r="N723" s="8"/>
      <c r="O723" s="8"/>
    </row>
    <row r="724" spans="1:15" ht="66" x14ac:dyDescent="0.2">
      <c r="A724" s="76">
        <v>657</v>
      </c>
      <c r="B724" s="77" t="s">
        <v>1430</v>
      </c>
      <c r="C724" s="63" t="s">
        <v>1431</v>
      </c>
      <c r="D724" s="73" t="s">
        <v>66</v>
      </c>
      <c r="E724" s="73" t="s">
        <v>300</v>
      </c>
      <c r="F724" s="73" t="s">
        <v>1354</v>
      </c>
      <c r="G724" s="33">
        <v>2</v>
      </c>
      <c r="H724" s="34">
        <v>1239894</v>
      </c>
      <c r="I724" s="35">
        <v>1226800</v>
      </c>
      <c r="J724" s="36" t="s">
        <v>1344</v>
      </c>
      <c r="K724" s="36" t="s">
        <v>1345</v>
      </c>
      <c r="L724" s="36" t="s">
        <v>1346</v>
      </c>
      <c r="M724" s="36">
        <f t="shared" si="11"/>
        <v>2453600</v>
      </c>
      <c r="N724" s="8"/>
      <c r="O724" s="8"/>
    </row>
    <row r="725" spans="1:15" ht="66" x14ac:dyDescent="0.2">
      <c r="A725" s="76">
        <v>658</v>
      </c>
      <c r="B725" s="77" t="s">
        <v>1432</v>
      </c>
      <c r="C725" s="63" t="s">
        <v>1433</v>
      </c>
      <c r="D725" s="73" t="s">
        <v>66</v>
      </c>
      <c r="E725" s="73" t="s">
        <v>300</v>
      </c>
      <c r="F725" s="73" t="s">
        <v>1367</v>
      </c>
      <c r="G725" s="33">
        <v>6</v>
      </c>
      <c r="H725" s="34">
        <v>6135000</v>
      </c>
      <c r="I725" s="35">
        <v>6130000</v>
      </c>
      <c r="J725" s="36" t="s">
        <v>1344</v>
      </c>
      <c r="K725" s="36" t="s">
        <v>1345</v>
      </c>
      <c r="L725" s="36" t="s">
        <v>1346</v>
      </c>
      <c r="M725" s="36">
        <f t="shared" si="11"/>
        <v>36780000</v>
      </c>
      <c r="N725" s="8"/>
      <c r="O725" s="8"/>
    </row>
    <row r="726" spans="1:15" ht="66" x14ac:dyDescent="0.2">
      <c r="A726" s="76">
        <v>659</v>
      </c>
      <c r="B726" s="77" t="s">
        <v>1434</v>
      </c>
      <c r="C726" s="63" t="s">
        <v>1435</v>
      </c>
      <c r="D726" s="73" t="s">
        <v>66</v>
      </c>
      <c r="E726" s="73" t="s">
        <v>300</v>
      </c>
      <c r="F726" s="73" t="s">
        <v>1354</v>
      </c>
      <c r="G726" s="33">
        <v>2</v>
      </c>
      <c r="H726" s="34">
        <v>1841000</v>
      </c>
      <c r="I726" s="35">
        <v>1840000</v>
      </c>
      <c r="J726" s="36" t="s">
        <v>1344</v>
      </c>
      <c r="K726" s="36" t="s">
        <v>1345</v>
      </c>
      <c r="L726" s="36" t="s">
        <v>1346</v>
      </c>
      <c r="M726" s="36">
        <f t="shared" si="11"/>
        <v>3680000</v>
      </c>
      <c r="N726" s="8"/>
      <c r="O726" s="8"/>
    </row>
    <row r="727" spans="1:15" ht="66" x14ac:dyDescent="0.2">
      <c r="A727" s="76">
        <v>660</v>
      </c>
      <c r="B727" s="77" t="s">
        <v>1436</v>
      </c>
      <c r="C727" s="63" t="s">
        <v>1437</v>
      </c>
      <c r="D727" s="73" t="s">
        <v>66</v>
      </c>
      <c r="E727" s="73" t="s">
        <v>300</v>
      </c>
      <c r="F727" s="73" t="s">
        <v>1367</v>
      </c>
      <c r="G727" s="33">
        <v>6</v>
      </c>
      <c r="H727" s="34">
        <v>7730000</v>
      </c>
      <c r="I727" s="35">
        <v>7730000</v>
      </c>
      <c r="J727" s="36" t="s">
        <v>1344</v>
      </c>
      <c r="K727" s="36" t="s">
        <v>1345</v>
      </c>
      <c r="L727" s="36" t="s">
        <v>1346</v>
      </c>
      <c r="M727" s="36">
        <f t="shared" si="11"/>
        <v>46380000</v>
      </c>
      <c r="N727" s="8"/>
      <c r="O727" s="8"/>
    </row>
    <row r="728" spans="1:15" ht="66" x14ac:dyDescent="0.2">
      <c r="A728" s="76">
        <v>661</v>
      </c>
      <c r="B728" s="77" t="s">
        <v>1438</v>
      </c>
      <c r="C728" s="63" t="s">
        <v>1439</v>
      </c>
      <c r="D728" s="73" t="s">
        <v>66</v>
      </c>
      <c r="E728" s="73" t="s">
        <v>300</v>
      </c>
      <c r="F728" s="73" t="s">
        <v>1354</v>
      </c>
      <c r="G728" s="33">
        <v>2</v>
      </c>
      <c r="H728" s="34">
        <v>1841000</v>
      </c>
      <c r="I728" s="35">
        <v>1840000</v>
      </c>
      <c r="J728" s="36" t="s">
        <v>1344</v>
      </c>
      <c r="K728" s="36" t="s">
        <v>1345</v>
      </c>
      <c r="L728" s="36" t="s">
        <v>1346</v>
      </c>
      <c r="M728" s="36">
        <f t="shared" si="11"/>
        <v>3680000</v>
      </c>
      <c r="N728" s="8"/>
      <c r="O728" s="8"/>
    </row>
    <row r="729" spans="1:15" ht="66" x14ac:dyDescent="0.2">
      <c r="A729" s="76">
        <v>662</v>
      </c>
      <c r="B729" s="77" t="s">
        <v>1440</v>
      </c>
      <c r="C729" s="63" t="s">
        <v>1441</v>
      </c>
      <c r="D729" s="73" t="s">
        <v>66</v>
      </c>
      <c r="E729" s="73" t="s">
        <v>300</v>
      </c>
      <c r="F729" s="73" t="s">
        <v>1442</v>
      </c>
      <c r="G729" s="33">
        <v>2</v>
      </c>
      <c r="H729" s="34">
        <v>3050000</v>
      </c>
      <c r="I729" s="35">
        <v>2890600</v>
      </c>
      <c r="J729" s="36" t="s">
        <v>1344</v>
      </c>
      <c r="K729" s="36" t="s">
        <v>1345</v>
      </c>
      <c r="L729" s="36" t="s">
        <v>1346</v>
      </c>
      <c r="M729" s="36">
        <f t="shared" si="11"/>
        <v>5781200</v>
      </c>
      <c r="N729" s="8"/>
      <c r="O729" s="8"/>
    </row>
    <row r="730" spans="1:15" ht="66" x14ac:dyDescent="0.2">
      <c r="A730" s="76">
        <v>663</v>
      </c>
      <c r="B730" s="77" t="s">
        <v>1443</v>
      </c>
      <c r="C730" s="63" t="s">
        <v>1444</v>
      </c>
      <c r="D730" s="73" t="s">
        <v>66</v>
      </c>
      <c r="E730" s="73" t="s">
        <v>300</v>
      </c>
      <c r="F730" s="73" t="s">
        <v>1367</v>
      </c>
      <c r="G730" s="33">
        <v>2</v>
      </c>
      <c r="H730" s="34">
        <v>7730000</v>
      </c>
      <c r="I730" s="35">
        <v>7730000</v>
      </c>
      <c r="J730" s="36" t="s">
        <v>1344</v>
      </c>
      <c r="K730" s="36" t="s">
        <v>1345</v>
      </c>
      <c r="L730" s="36" t="s">
        <v>1346</v>
      </c>
      <c r="M730" s="36">
        <f t="shared" si="11"/>
        <v>15460000</v>
      </c>
      <c r="N730" s="8"/>
      <c r="O730" s="8"/>
    </row>
    <row r="731" spans="1:15" ht="66" x14ac:dyDescent="0.2">
      <c r="A731" s="76">
        <v>664</v>
      </c>
      <c r="B731" s="77" t="s">
        <v>1445</v>
      </c>
      <c r="C731" s="63" t="s">
        <v>1446</v>
      </c>
      <c r="D731" s="73" t="s">
        <v>66</v>
      </c>
      <c r="E731" s="73" t="s">
        <v>300</v>
      </c>
      <c r="F731" s="73" t="s">
        <v>1402</v>
      </c>
      <c r="G731" s="33">
        <v>1</v>
      </c>
      <c r="H731" s="34">
        <v>3068000</v>
      </c>
      <c r="I731" s="35">
        <v>3060000</v>
      </c>
      <c r="J731" s="36" t="s">
        <v>1344</v>
      </c>
      <c r="K731" s="36" t="s">
        <v>1345</v>
      </c>
      <c r="L731" s="36" t="s">
        <v>1346</v>
      </c>
      <c r="M731" s="36">
        <f t="shared" si="11"/>
        <v>3060000</v>
      </c>
      <c r="N731" s="8"/>
      <c r="O731" s="8"/>
    </row>
    <row r="732" spans="1:15" ht="66" x14ac:dyDescent="0.2">
      <c r="A732" s="76">
        <v>665</v>
      </c>
      <c r="B732" s="77" t="s">
        <v>1447</v>
      </c>
      <c r="C732" s="63" t="s">
        <v>1448</v>
      </c>
      <c r="D732" s="73" t="s">
        <v>66</v>
      </c>
      <c r="E732" s="73" t="s">
        <v>300</v>
      </c>
      <c r="F732" s="73" t="s">
        <v>1367</v>
      </c>
      <c r="G732" s="33">
        <v>9</v>
      </c>
      <c r="H732" s="34">
        <v>3846150</v>
      </c>
      <c r="I732" s="35">
        <v>3846100</v>
      </c>
      <c r="J732" s="36" t="s">
        <v>1344</v>
      </c>
      <c r="K732" s="36" t="s">
        <v>1345</v>
      </c>
      <c r="L732" s="36" t="s">
        <v>1346</v>
      </c>
      <c r="M732" s="36">
        <f t="shared" si="11"/>
        <v>34614900</v>
      </c>
      <c r="N732" s="8"/>
      <c r="O732" s="8"/>
    </row>
    <row r="733" spans="1:15" ht="66" x14ac:dyDescent="0.2">
      <c r="A733" s="76">
        <v>666</v>
      </c>
      <c r="B733" s="77" t="s">
        <v>1449</v>
      </c>
      <c r="C733" s="63" t="s">
        <v>1450</v>
      </c>
      <c r="D733" s="73" t="s">
        <v>66</v>
      </c>
      <c r="E733" s="73" t="s">
        <v>300</v>
      </c>
      <c r="F733" s="73" t="s">
        <v>1354</v>
      </c>
      <c r="G733" s="33">
        <v>2</v>
      </c>
      <c r="H733" s="34">
        <v>1235430</v>
      </c>
      <c r="I733" s="35">
        <v>1226800</v>
      </c>
      <c r="J733" s="36" t="s">
        <v>1344</v>
      </c>
      <c r="K733" s="36" t="s">
        <v>1345</v>
      </c>
      <c r="L733" s="36" t="s">
        <v>1346</v>
      </c>
      <c r="M733" s="36">
        <f t="shared" si="11"/>
        <v>2453600</v>
      </c>
      <c r="N733" s="8"/>
      <c r="O733" s="8"/>
    </row>
    <row r="734" spans="1:15" ht="66" x14ac:dyDescent="0.2">
      <c r="A734" s="76">
        <v>667</v>
      </c>
      <c r="B734" s="77" t="s">
        <v>1451</v>
      </c>
      <c r="C734" s="63" t="s">
        <v>1452</v>
      </c>
      <c r="D734" s="73" t="s">
        <v>66</v>
      </c>
      <c r="E734" s="73" t="s">
        <v>300</v>
      </c>
      <c r="F734" s="73" t="s">
        <v>1205</v>
      </c>
      <c r="G734" s="33">
        <v>3</v>
      </c>
      <c r="H734" s="34">
        <v>3776220</v>
      </c>
      <c r="I734" s="35">
        <v>3776200</v>
      </c>
      <c r="J734" s="36" t="s">
        <v>1344</v>
      </c>
      <c r="K734" s="36" t="s">
        <v>1345</v>
      </c>
      <c r="L734" s="36" t="s">
        <v>1346</v>
      </c>
      <c r="M734" s="36">
        <f t="shared" si="11"/>
        <v>11328600</v>
      </c>
      <c r="N734" s="8"/>
      <c r="O734" s="8"/>
    </row>
    <row r="735" spans="1:15" ht="66" x14ac:dyDescent="0.2">
      <c r="A735" s="76">
        <v>668</v>
      </c>
      <c r="B735" s="77" t="s">
        <v>1453</v>
      </c>
      <c r="C735" s="63" t="s">
        <v>1454</v>
      </c>
      <c r="D735" s="73" t="s">
        <v>66</v>
      </c>
      <c r="E735" s="73" t="s">
        <v>300</v>
      </c>
      <c r="F735" s="73" t="s">
        <v>1364</v>
      </c>
      <c r="G735" s="33">
        <v>1</v>
      </c>
      <c r="H735" s="34">
        <v>1398600</v>
      </c>
      <c r="I735" s="35">
        <v>1398600</v>
      </c>
      <c r="J735" s="36" t="s">
        <v>1344</v>
      </c>
      <c r="K735" s="36" t="s">
        <v>1345</v>
      </c>
      <c r="L735" s="36" t="s">
        <v>1346</v>
      </c>
      <c r="M735" s="36">
        <f t="shared" si="11"/>
        <v>1398600</v>
      </c>
      <c r="N735" s="8"/>
      <c r="O735" s="8"/>
    </row>
    <row r="736" spans="1:15" ht="66" x14ac:dyDescent="0.2">
      <c r="A736" s="76">
        <v>669</v>
      </c>
      <c r="B736" s="77" t="s">
        <v>1455</v>
      </c>
      <c r="C736" s="63" t="s">
        <v>1456</v>
      </c>
      <c r="D736" s="73" t="s">
        <v>66</v>
      </c>
      <c r="E736" s="73" t="s">
        <v>300</v>
      </c>
      <c r="F736" s="73" t="s">
        <v>1367</v>
      </c>
      <c r="G736" s="33">
        <v>2</v>
      </c>
      <c r="H736" s="34">
        <v>5521000</v>
      </c>
      <c r="I736" s="35">
        <v>5520000</v>
      </c>
      <c r="J736" s="36" t="s">
        <v>1344</v>
      </c>
      <c r="K736" s="36" t="s">
        <v>1345</v>
      </c>
      <c r="L736" s="36" t="s">
        <v>1346</v>
      </c>
      <c r="M736" s="36">
        <f t="shared" si="11"/>
        <v>11040000</v>
      </c>
      <c r="N736" s="8"/>
      <c r="O736" s="8"/>
    </row>
    <row r="737" spans="1:15" ht="66" x14ac:dyDescent="0.2">
      <c r="A737" s="76">
        <v>670</v>
      </c>
      <c r="B737" s="77" t="s">
        <v>1457</v>
      </c>
      <c r="C737" s="63" t="s">
        <v>1458</v>
      </c>
      <c r="D737" s="73" t="s">
        <v>66</v>
      </c>
      <c r="E737" s="73" t="s">
        <v>300</v>
      </c>
      <c r="F737" s="73" t="s">
        <v>1364</v>
      </c>
      <c r="G737" s="33">
        <v>1</v>
      </c>
      <c r="H737" s="34">
        <v>1227000</v>
      </c>
      <c r="I737" s="35">
        <v>1220000</v>
      </c>
      <c r="J737" s="36" t="s">
        <v>1344</v>
      </c>
      <c r="K737" s="36" t="s">
        <v>1345</v>
      </c>
      <c r="L737" s="36" t="s">
        <v>1346</v>
      </c>
      <c r="M737" s="36">
        <f t="shared" si="11"/>
        <v>1220000</v>
      </c>
      <c r="N737" s="8"/>
      <c r="O737" s="8"/>
    </row>
    <row r="738" spans="1:15" ht="66" x14ac:dyDescent="0.2">
      <c r="A738" s="76">
        <v>671</v>
      </c>
      <c r="B738" s="77" t="s">
        <v>1459</v>
      </c>
      <c r="C738" s="63" t="s">
        <v>1460</v>
      </c>
      <c r="D738" s="73" t="s">
        <v>66</v>
      </c>
      <c r="E738" s="73" t="s">
        <v>300</v>
      </c>
      <c r="F738" s="73" t="s">
        <v>1461</v>
      </c>
      <c r="G738" s="33">
        <v>1</v>
      </c>
      <c r="H738" s="34">
        <v>2700000</v>
      </c>
      <c r="I738" s="35">
        <v>2700000</v>
      </c>
      <c r="J738" s="36" t="s">
        <v>1344</v>
      </c>
      <c r="K738" s="36" t="s">
        <v>1345</v>
      </c>
      <c r="L738" s="36" t="s">
        <v>1346</v>
      </c>
      <c r="M738" s="36">
        <f t="shared" si="11"/>
        <v>2700000</v>
      </c>
      <c r="N738" s="8"/>
      <c r="O738" s="8"/>
    </row>
    <row r="739" spans="1:15" ht="66" x14ac:dyDescent="0.2">
      <c r="A739" s="76">
        <v>672</v>
      </c>
      <c r="B739" s="77" t="s">
        <v>1462</v>
      </c>
      <c r="C739" s="63" t="s">
        <v>1463</v>
      </c>
      <c r="D739" s="73" t="s">
        <v>66</v>
      </c>
      <c r="E739" s="73" t="s">
        <v>300</v>
      </c>
      <c r="F739" s="73" t="s">
        <v>1367</v>
      </c>
      <c r="G739" s="33">
        <v>2</v>
      </c>
      <c r="H739" s="34">
        <v>14723000</v>
      </c>
      <c r="I739" s="35">
        <v>14720000</v>
      </c>
      <c r="J739" s="36" t="s">
        <v>1344</v>
      </c>
      <c r="K739" s="36" t="s">
        <v>1345</v>
      </c>
      <c r="L739" s="36" t="s">
        <v>1346</v>
      </c>
      <c r="M739" s="36">
        <f t="shared" si="11"/>
        <v>29440000</v>
      </c>
      <c r="N739" s="8"/>
      <c r="O739" s="8"/>
    </row>
    <row r="740" spans="1:15" ht="66" x14ac:dyDescent="0.2">
      <c r="A740" s="76">
        <v>673</v>
      </c>
      <c r="B740" s="77" t="s">
        <v>1464</v>
      </c>
      <c r="C740" s="63" t="s">
        <v>1465</v>
      </c>
      <c r="D740" s="73" t="s">
        <v>66</v>
      </c>
      <c r="E740" s="73" t="s">
        <v>300</v>
      </c>
      <c r="F740" s="73" t="s">
        <v>1383</v>
      </c>
      <c r="G740" s="33">
        <v>1</v>
      </c>
      <c r="H740" s="34">
        <v>4908000</v>
      </c>
      <c r="I740" s="35">
        <v>4900000</v>
      </c>
      <c r="J740" s="36" t="s">
        <v>1344</v>
      </c>
      <c r="K740" s="36" t="s">
        <v>1345</v>
      </c>
      <c r="L740" s="36" t="s">
        <v>1346</v>
      </c>
      <c r="M740" s="36">
        <f t="shared" si="11"/>
        <v>4900000</v>
      </c>
      <c r="N740" s="8"/>
      <c r="O740" s="8"/>
    </row>
    <row r="741" spans="1:15" ht="66" x14ac:dyDescent="0.2">
      <c r="A741" s="76">
        <v>674</v>
      </c>
      <c r="B741" s="77" t="s">
        <v>1466</v>
      </c>
      <c r="C741" s="63" t="s">
        <v>1467</v>
      </c>
      <c r="D741" s="73" t="s">
        <v>66</v>
      </c>
      <c r="E741" s="73" t="s">
        <v>300</v>
      </c>
      <c r="F741" s="73" t="s">
        <v>1468</v>
      </c>
      <c r="G741" s="33">
        <v>1</v>
      </c>
      <c r="H741" s="34">
        <v>4888000</v>
      </c>
      <c r="I741" s="35">
        <v>4573600</v>
      </c>
      <c r="J741" s="36" t="s">
        <v>1344</v>
      </c>
      <c r="K741" s="36" t="s">
        <v>1345</v>
      </c>
      <c r="L741" s="36" t="s">
        <v>1346</v>
      </c>
      <c r="M741" s="36">
        <f t="shared" si="11"/>
        <v>4573600</v>
      </c>
      <c r="N741" s="8"/>
      <c r="O741" s="8"/>
    </row>
    <row r="742" spans="1:15" ht="66" x14ac:dyDescent="0.2">
      <c r="A742" s="76">
        <v>675</v>
      </c>
      <c r="B742" s="77" t="s">
        <v>1469</v>
      </c>
      <c r="C742" s="63" t="s">
        <v>1470</v>
      </c>
      <c r="D742" s="73" t="s">
        <v>66</v>
      </c>
      <c r="E742" s="73" t="s">
        <v>300</v>
      </c>
      <c r="F742" s="73" t="s">
        <v>1468</v>
      </c>
      <c r="G742" s="33">
        <v>1</v>
      </c>
      <c r="H742" s="34">
        <v>4888000</v>
      </c>
      <c r="I742" s="35">
        <v>4573600</v>
      </c>
      <c r="J742" s="36" t="s">
        <v>1344</v>
      </c>
      <c r="K742" s="36" t="s">
        <v>1345</v>
      </c>
      <c r="L742" s="36" t="s">
        <v>1346</v>
      </c>
      <c r="M742" s="36">
        <f t="shared" si="11"/>
        <v>4573600</v>
      </c>
      <c r="N742" s="8"/>
      <c r="O742" s="8"/>
    </row>
    <row r="743" spans="1:15" ht="66" x14ac:dyDescent="0.2">
      <c r="A743" s="76">
        <v>676</v>
      </c>
      <c r="B743" s="77" t="s">
        <v>1471</v>
      </c>
      <c r="C743" s="63" t="s">
        <v>1472</v>
      </c>
      <c r="D743" s="73" t="s">
        <v>66</v>
      </c>
      <c r="E743" s="73" t="s">
        <v>300</v>
      </c>
      <c r="F743" s="73" t="s">
        <v>1473</v>
      </c>
      <c r="G743" s="33">
        <v>2</v>
      </c>
      <c r="H743" s="34">
        <v>1795000</v>
      </c>
      <c r="I743" s="35">
        <v>1683600</v>
      </c>
      <c r="J743" s="36" t="s">
        <v>1474</v>
      </c>
      <c r="K743" s="36" t="s">
        <v>1014</v>
      </c>
      <c r="L743" s="36" t="s">
        <v>1346</v>
      </c>
      <c r="M743" s="36">
        <f t="shared" si="11"/>
        <v>3367200</v>
      </c>
      <c r="N743" s="8"/>
      <c r="O743" s="8"/>
    </row>
    <row r="744" spans="1:15" ht="66" x14ac:dyDescent="0.2">
      <c r="A744" s="76">
        <v>677</v>
      </c>
      <c r="B744" s="77" t="s">
        <v>1475</v>
      </c>
      <c r="C744" s="63" t="s">
        <v>1476</v>
      </c>
      <c r="D744" s="73" t="s">
        <v>66</v>
      </c>
      <c r="E744" s="73" t="s">
        <v>300</v>
      </c>
      <c r="F744" s="73" t="s">
        <v>1477</v>
      </c>
      <c r="G744" s="33">
        <v>52</v>
      </c>
      <c r="H744" s="34">
        <v>1917000</v>
      </c>
      <c r="I744" s="35">
        <v>1798000</v>
      </c>
      <c r="J744" s="36" t="s">
        <v>1344</v>
      </c>
      <c r="K744" s="36" t="s">
        <v>1345</v>
      </c>
      <c r="L744" s="36" t="s">
        <v>1346</v>
      </c>
      <c r="M744" s="36">
        <f t="shared" si="11"/>
        <v>93496000</v>
      </c>
      <c r="N744" s="8"/>
      <c r="O744" s="8"/>
    </row>
    <row r="745" spans="1:15" ht="66" x14ac:dyDescent="0.2">
      <c r="A745" s="76">
        <v>678</v>
      </c>
      <c r="B745" s="77" t="s">
        <v>1478</v>
      </c>
      <c r="C745" s="63" t="s">
        <v>1479</v>
      </c>
      <c r="D745" s="73" t="s">
        <v>66</v>
      </c>
      <c r="E745" s="73" t="s">
        <v>300</v>
      </c>
      <c r="F745" s="73" t="s">
        <v>1477</v>
      </c>
      <c r="G745" s="33">
        <v>52</v>
      </c>
      <c r="H745" s="34">
        <v>1917000</v>
      </c>
      <c r="I745" s="35">
        <v>1798000</v>
      </c>
      <c r="J745" s="36" t="s">
        <v>1344</v>
      </c>
      <c r="K745" s="36" t="s">
        <v>1345</v>
      </c>
      <c r="L745" s="36" t="s">
        <v>1346</v>
      </c>
      <c r="M745" s="36">
        <f t="shared" si="11"/>
        <v>93496000</v>
      </c>
      <c r="N745" s="8"/>
      <c r="O745" s="8"/>
    </row>
    <row r="746" spans="1:15" ht="66" x14ac:dyDescent="0.2">
      <c r="A746" s="76">
        <v>679</v>
      </c>
      <c r="B746" s="77" t="s">
        <v>1480</v>
      </c>
      <c r="C746" s="63" t="s">
        <v>1481</v>
      </c>
      <c r="D746" s="73" t="s">
        <v>66</v>
      </c>
      <c r="E746" s="73" t="s">
        <v>300</v>
      </c>
      <c r="F746" s="73" t="s">
        <v>1482</v>
      </c>
      <c r="G746" s="33">
        <v>36</v>
      </c>
      <c r="H746" s="34">
        <v>1534000</v>
      </c>
      <c r="I746" s="35">
        <v>1438200</v>
      </c>
      <c r="J746" s="36" t="s">
        <v>1344</v>
      </c>
      <c r="K746" s="36" t="s">
        <v>1345</v>
      </c>
      <c r="L746" s="36" t="s">
        <v>1346</v>
      </c>
      <c r="M746" s="36">
        <f t="shared" si="11"/>
        <v>51775200</v>
      </c>
      <c r="N746" s="8"/>
      <c r="O746" s="8"/>
    </row>
    <row r="747" spans="1:15" ht="66" x14ac:dyDescent="0.2">
      <c r="A747" s="76">
        <v>680</v>
      </c>
      <c r="B747" s="77" t="s">
        <v>1483</v>
      </c>
      <c r="C747" s="63" t="s">
        <v>1484</v>
      </c>
      <c r="D747" s="73" t="s">
        <v>66</v>
      </c>
      <c r="E747" s="73" t="s">
        <v>300</v>
      </c>
      <c r="F747" s="73" t="s">
        <v>1485</v>
      </c>
      <c r="G747" s="33">
        <v>18</v>
      </c>
      <c r="H747" s="34">
        <v>1795000</v>
      </c>
      <c r="I747" s="35">
        <v>1683600</v>
      </c>
      <c r="J747" s="36" t="s">
        <v>1486</v>
      </c>
      <c r="K747" s="36" t="s">
        <v>70</v>
      </c>
      <c r="L747" s="36" t="s">
        <v>1346</v>
      </c>
      <c r="M747" s="36">
        <f t="shared" si="11"/>
        <v>30304800</v>
      </c>
      <c r="N747" s="8"/>
      <c r="O747" s="8"/>
    </row>
    <row r="748" spans="1:15" ht="66" x14ac:dyDescent="0.2">
      <c r="A748" s="76">
        <v>681</v>
      </c>
      <c r="B748" s="77" t="s">
        <v>1487</v>
      </c>
      <c r="C748" s="63" t="s">
        <v>1488</v>
      </c>
      <c r="D748" s="73" t="s">
        <v>66</v>
      </c>
      <c r="E748" s="73" t="s">
        <v>300</v>
      </c>
      <c r="F748" s="73" t="s">
        <v>1489</v>
      </c>
      <c r="G748" s="33">
        <v>22</v>
      </c>
      <c r="H748" s="34">
        <v>1795000</v>
      </c>
      <c r="I748" s="35">
        <v>1683600</v>
      </c>
      <c r="J748" s="36" t="s">
        <v>1486</v>
      </c>
      <c r="K748" s="36" t="s">
        <v>70</v>
      </c>
      <c r="L748" s="36" t="s">
        <v>1346</v>
      </c>
      <c r="M748" s="36">
        <f t="shared" si="11"/>
        <v>37039200</v>
      </c>
      <c r="N748" s="8"/>
      <c r="O748" s="8"/>
    </row>
    <row r="749" spans="1:15" ht="66" x14ac:dyDescent="0.2">
      <c r="A749" s="76">
        <v>682</v>
      </c>
      <c r="B749" s="77" t="s">
        <v>1490</v>
      </c>
      <c r="C749" s="63" t="s">
        <v>1491</v>
      </c>
      <c r="D749" s="73" t="s">
        <v>66</v>
      </c>
      <c r="E749" s="73" t="s">
        <v>300</v>
      </c>
      <c r="F749" s="73" t="s">
        <v>1461</v>
      </c>
      <c r="G749" s="33">
        <v>2</v>
      </c>
      <c r="H749" s="34">
        <v>1398600</v>
      </c>
      <c r="I749" s="35">
        <v>1398600</v>
      </c>
      <c r="J749" s="36" t="s">
        <v>1344</v>
      </c>
      <c r="K749" s="36" t="s">
        <v>1345</v>
      </c>
      <c r="L749" s="36" t="s">
        <v>1346</v>
      </c>
      <c r="M749" s="36">
        <f t="shared" si="11"/>
        <v>2797200</v>
      </c>
      <c r="N749" s="8"/>
      <c r="O749" s="8"/>
    </row>
    <row r="750" spans="1:15" ht="66" x14ac:dyDescent="0.2">
      <c r="A750" s="76">
        <v>683</v>
      </c>
      <c r="B750" s="77" t="s">
        <v>1492</v>
      </c>
      <c r="C750" s="63" t="s">
        <v>1493</v>
      </c>
      <c r="D750" s="73" t="s">
        <v>66</v>
      </c>
      <c r="E750" s="73" t="s">
        <v>300</v>
      </c>
      <c r="F750" s="73" t="s">
        <v>1134</v>
      </c>
      <c r="G750" s="33">
        <v>1</v>
      </c>
      <c r="H750" s="34">
        <v>7575750</v>
      </c>
      <c r="I750" s="35">
        <v>7575700</v>
      </c>
      <c r="J750" s="36" t="s">
        <v>1344</v>
      </c>
      <c r="K750" s="36" t="s">
        <v>1345</v>
      </c>
      <c r="L750" s="36" t="s">
        <v>1346</v>
      </c>
      <c r="M750" s="36">
        <f t="shared" si="11"/>
        <v>7575700</v>
      </c>
      <c r="N750" s="8"/>
      <c r="O750" s="8"/>
    </row>
    <row r="751" spans="1:15" ht="66" x14ac:dyDescent="0.2">
      <c r="A751" s="76">
        <v>684</v>
      </c>
      <c r="B751" s="77" t="s">
        <v>1494</v>
      </c>
      <c r="C751" s="63" t="s">
        <v>1495</v>
      </c>
      <c r="D751" s="73" t="s">
        <v>66</v>
      </c>
      <c r="E751" s="73" t="s">
        <v>300</v>
      </c>
      <c r="F751" s="73" t="s">
        <v>1496</v>
      </c>
      <c r="G751" s="33">
        <v>2</v>
      </c>
      <c r="H751" s="34">
        <v>2700000</v>
      </c>
      <c r="I751" s="35">
        <v>2700000</v>
      </c>
      <c r="J751" s="36" t="s">
        <v>1344</v>
      </c>
      <c r="K751" s="36" t="s">
        <v>1345</v>
      </c>
      <c r="L751" s="36" t="s">
        <v>1346</v>
      </c>
      <c r="M751" s="36">
        <f t="shared" si="11"/>
        <v>5400000</v>
      </c>
      <c r="N751" s="8"/>
      <c r="O751" s="8"/>
    </row>
    <row r="752" spans="1:15" ht="66" x14ac:dyDescent="0.2">
      <c r="A752" s="76">
        <v>685</v>
      </c>
      <c r="B752" s="77" t="s">
        <v>1497</v>
      </c>
      <c r="C752" s="63" t="s">
        <v>1498</v>
      </c>
      <c r="D752" s="73" t="s">
        <v>66</v>
      </c>
      <c r="E752" s="73" t="s">
        <v>300</v>
      </c>
      <c r="F752" s="73" t="s">
        <v>1499</v>
      </c>
      <c r="G752" s="33">
        <v>2</v>
      </c>
      <c r="H752" s="34">
        <v>8904000</v>
      </c>
      <c r="I752" s="35">
        <v>8842100</v>
      </c>
      <c r="J752" s="36" t="s">
        <v>1344</v>
      </c>
      <c r="K752" s="36" t="s">
        <v>1345</v>
      </c>
      <c r="L752" s="36" t="s">
        <v>1346</v>
      </c>
      <c r="M752" s="36">
        <f t="shared" si="11"/>
        <v>17684200</v>
      </c>
      <c r="N752" s="8"/>
      <c r="O752" s="8"/>
    </row>
    <row r="753" spans="1:15" ht="66" x14ac:dyDescent="0.2">
      <c r="A753" s="76">
        <v>686</v>
      </c>
      <c r="B753" s="77" t="s">
        <v>1500</v>
      </c>
      <c r="C753" s="63" t="s">
        <v>1501</v>
      </c>
      <c r="D753" s="73" t="s">
        <v>66</v>
      </c>
      <c r="E753" s="73" t="s">
        <v>300</v>
      </c>
      <c r="F753" s="73" t="s">
        <v>1205</v>
      </c>
      <c r="G753" s="33">
        <v>2</v>
      </c>
      <c r="H753" s="34">
        <v>10041619</v>
      </c>
      <c r="I753" s="35">
        <v>10040000</v>
      </c>
      <c r="J753" s="36" t="s">
        <v>1344</v>
      </c>
      <c r="K753" s="36" t="s">
        <v>1345</v>
      </c>
      <c r="L753" s="36" t="s">
        <v>1346</v>
      </c>
      <c r="M753" s="36">
        <f t="shared" si="11"/>
        <v>20080000</v>
      </c>
      <c r="N753" s="8"/>
      <c r="O753" s="8"/>
    </row>
    <row r="754" spans="1:15" ht="66" x14ac:dyDescent="0.2">
      <c r="A754" s="76">
        <v>687</v>
      </c>
      <c r="B754" s="77" t="s">
        <v>1502</v>
      </c>
      <c r="C754" s="63" t="s">
        <v>1503</v>
      </c>
      <c r="D754" s="73" t="s">
        <v>66</v>
      </c>
      <c r="E754" s="73" t="s">
        <v>300</v>
      </c>
      <c r="F754" s="73" t="s">
        <v>1504</v>
      </c>
      <c r="G754" s="33">
        <v>1</v>
      </c>
      <c r="H754" s="34">
        <v>4895289</v>
      </c>
      <c r="I754" s="35">
        <v>4890000</v>
      </c>
      <c r="J754" s="36" t="s">
        <v>1344</v>
      </c>
      <c r="K754" s="36" t="s">
        <v>1345</v>
      </c>
      <c r="L754" s="36" t="s">
        <v>1346</v>
      </c>
      <c r="M754" s="36">
        <f t="shared" si="11"/>
        <v>4890000</v>
      </c>
      <c r="N754" s="8"/>
      <c r="O754" s="8"/>
    </row>
    <row r="755" spans="1:15" ht="66" x14ac:dyDescent="0.2">
      <c r="A755" s="76">
        <v>688</v>
      </c>
      <c r="B755" s="77" t="s">
        <v>1505</v>
      </c>
      <c r="C755" s="63" t="s">
        <v>1506</v>
      </c>
      <c r="D755" s="73" t="s">
        <v>66</v>
      </c>
      <c r="E755" s="73" t="s">
        <v>300</v>
      </c>
      <c r="F755" s="73" t="s">
        <v>1205</v>
      </c>
      <c r="G755" s="33">
        <v>2</v>
      </c>
      <c r="H755" s="34">
        <v>35700000</v>
      </c>
      <c r="I755" s="35">
        <v>35700000</v>
      </c>
      <c r="J755" s="36" t="s">
        <v>1344</v>
      </c>
      <c r="K755" s="36" t="s">
        <v>1345</v>
      </c>
      <c r="L755" s="36" t="s">
        <v>1346</v>
      </c>
      <c r="M755" s="36">
        <f t="shared" si="11"/>
        <v>71400000</v>
      </c>
      <c r="N755" s="8"/>
      <c r="O755" s="8"/>
    </row>
    <row r="756" spans="1:15" ht="66" x14ac:dyDescent="0.2">
      <c r="A756" s="76">
        <v>689</v>
      </c>
      <c r="B756" s="77" t="s">
        <v>1507</v>
      </c>
      <c r="C756" s="63" t="s">
        <v>1508</v>
      </c>
      <c r="D756" s="73" t="s">
        <v>66</v>
      </c>
      <c r="E756" s="73" t="s">
        <v>300</v>
      </c>
      <c r="F756" s="73" t="s">
        <v>1359</v>
      </c>
      <c r="G756" s="33">
        <v>1</v>
      </c>
      <c r="H756" s="34">
        <v>1488375</v>
      </c>
      <c r="I756" s="35">
        <v>1480000</v>
      </c>
      <c r="J756" s="36" t="s">
        <v>1344</v>
      </c>
      <c r="K756" s="36" t="s">
        <v>1345</v>
      </c>
      <c r="L756" s="36" t="s">
        <v>1346</v>
      </c>
      <c r="M756" s="36">
        <f t="shared" si="11"/>
        <v>1480000</v>
      </c>
      <c r="N756" s="8"/>
      <c r="O756" s="8"/>
    </row>
    <row r="757" spans="1:15" ht="66" x14ac:dyDescent="0.2">
      <c r="A757" s="76">
        <v>690</v>
      </c>
      <c r="B757" s="77" t="s">
        <v>1509</v>
      </c>
      <c r="C757" s="63" t="s">
        <v>1510</v>
      </c>
      <c r="D757" s="73" t="s">
        <v>66</v>
      </c>
      <c r="E757" s="73" t="s">
        <v>300</v>
      </c>
      <c r="F757" s="73" t="s">
        <v>1359</v>
      </c>
      <c r="G757" s="33">
        <v>1</v>
      </c>
      <c r="H757" s="34">
        <v>3638250</v>
      </c>
      <c r="I757" s="35">
        <v>3630000</v>
      </c>
      <c r="J757" s="36" t="s">
        <v>1344</v>
      </c>
      <c r="K757" s="36" t="s">
        <v>1345</v>
      </c>
      <c r="L757" s="36" t="s">
        <v>1346</v>
      </c>
      <c r="M757" s="36">
        <f t="shared" si="11"/>
        <v>3630000</v>
      </c>
      <c r="N757" s="8"/>
      <c r="O757" s="8"/>
    </row>
    <row r="758" spans="1:15" ht="66" x14ac:dyDescent="0.2">
      <c r="A758" s="76">
        <v>691</v>
      </c>
      <c r="B758" s="77" t="s">
        <v>1511</v>
      </c>
      <c r="C758" s="63" t="s">
        <v>1512</v>
      </c>
      <c r="D758" s="73" t="s">
        <v>66</v>
      </c>
      <c r="E758" s="73" t="s">
        <v>300</v>
      </c>
      <c r="F758" s="73" t="s">
        <v>1367</v>
      </c>
      <c r="G758" s="33">
        <v>2</v>
      </c>
      <c r="H758" s="34">
        <v>16800000</v>
      </c>
      <c r="I758" s="35">
        <v>16800000</v>
      </c>
      <c r="J758" s="36" t="s">
        <v>1344</v>
      </c>
      <c r="K758" s="36" t="s">
        <v>1345</v>
      </c>
      <c r="L758" s="36" t="s">
        <v>1346</v>
      </c>
      <c r="M758" s="36">
        <f t="shared" si="11"/>
        <v>33600000</v>
      </c>
      <c r="N758" s="8"/>
      <c r="O758" s="8"/>
    </row>
    <row r="759" spans="1:15" ht="66" x14ac:dyDescent="0.2">
      <c r="A759" s="76">
        <v>692</v>
      </c>
      <c r="B759" s="77" t="s">
        <v>1513</v>
      </c>
      <c r="C759" s="63" t="s">
        <v>1514</v>
      </c>
      <c r="D759" s="73" t="s">
        <v>66</v>
      </c>
      <c r="E759" s="73" t="s">
        <v>300</v>
      </c>
      <c r="F759" s="73" t="s">
        <v>1402</v>
      </c>
      <c r="G759" s="33">
        <v>1</v>
      </c>
      <c r="H759" s="34">
        <v>5880000</v>
      </c>
      <c r="I759" s="35">
        <v>5880000</v>
      </c>
      <c r="J759" s="36" t="s">
        <v>1344</v>
      </c>
      <c r="K759" s="36" t="s">
        <v>1345</v>
      </c>
      <c r="L759" s="36" t="s">
        <v>1346</v>
      </c>
      <c r="M759" s="36">
        <f t="shared" si="11"/>
        <v>5880000</v>
      </c>
      <c r="N759" s="8"/>
      <c r="O759" s="8"/>
    </row>
    <row r="760" spans="1:15" ht="66" x14ac:dyDescent="0.2">
      <c r="A760" s="76">
        <v>693</v>
      </c>
      <c r="B760" s="77" t="s">
        <v>1515</v>
      </c>
      <c r="C760" s="63" t="s">
        <v>1516</v>
      </c>
      <c r="D760" s="73" t="s">
        <v>66</v>
      </c>
      <c r="E760" s="73" t="s">
        <v>300</v>
      </c>
      <c r="F760" s="73" t="s">
        <v>1402</v>
      </c>
      <c r="G760" s="33">
        <v>1</v>
      </c>
      <c r="H760" s="34">
        <v>4200000</v>
      </c>
      <c r="I760" s="35">
        <v>4200000</v>
      </c>
      <c r="J760" s="36" t="s">
        <v>1344</v>
      </c>
      <c r="K760" s="36" t="s">
        <v>1345</v>
      </c>
      <c r="L760" s="36" t="s">
        <v>1346</v>
      </c>
      <c r="M760" s="36">
        <f t="shared" si="11"/>
        <v>4200000</v>
      </c>
      <c r="N760" s="8"/>
      <c r="O760" s="8"/>
    </row>
    <row r="761" spans="1:15" ht="66" x14ac:dyDescent="0.2">
      <c r="A761" s="76">
        <v>694</v>
      </c>
      <c r="B761" s="77" t="s">
        <v>1517</v>
      </c>
      <c r="C761" s="63" t="s">
        <v>1518</v>
      </c>
      <c r="D761" s="73" t="s">
        <v>66</v>
      </c>
      <c r="E761" s="73" t="s">
        <v>300</v>
      </c>
      <c r="F761" s="73" t="s">
        <v>1367</v>
      </c>
      <c r="G761" s="33">
        <v>3</v>
      </c>
      <c r="H761" s="34">
        <v>4417000</v>
      </c>
      <c r="I761" s="35">
        <v>4410000</v>
      </c>
      <c r="J761" s="36" t="s">
        <v>1344</v>
      </c>
      <c r="K761" s="36" t="s">
        <v>1345</v>
      </c>
      <c r="L761" s="36" t="s">
        <v>1346</v>
      </c>
      <c r="M761" s="36">
        <f t="shared" si="11"/>
        <v>13230000</v>
      </c>
      <c r="N761" s="8"/>
      <c r="O761" s="8"/>
    </row>
    <row r="762" spans="1:15" ht="66" x14ac:dyDescent="0.2">
      <c r="A762" s="76">
        <v>695</v>
      </c>
      <c r="B762" s="77" t="s">
        <v>1519</v>
      </c>
      <c r="C762" s="63" t="s">
        <v>1520</v>
      </c>
      <c r="D762" s="73" t="s">
        <v>66</v>
      </c>
      <c r="E762" s="73" t="s">
        <v>300</v>
      </c>
      <c r="F762" s="73" t="s">
        <v>1354</v>
      </c>
      <c r="G762" s="33">
        <v>1</v>
      </c>
      <c r="H762" s="34">
        <v>1227000</v>
      </c>
      <c r="I762" s="35">
        <v>1220000</v>
      </c>
      <c r="J762" s="36" t="s">
        <v>1344</v>
      </c>
      <c r="K762" s="36" t="s">
        <v>1345</v>
      </c>
      <c r="L762" s="36" t="s">
        <v>1346</v>
      </c>
      <c r="M762" s="36">
        <f t="shared" si="11"/>
        <v>1220000</v>
      </c>
      <c r="N762" s="8"/>
      <c r="O762" s="8"/>
    </row>
    <row r="763" spans="1:15" ht="66" x14ac:dyDescent="0.2">
      <c r="A763" s="76">
        <v>696</v>
      </c>
      <c r="B763" s="77" t="s">
        <v>1521</v>
      </c>
      <c r="C763" s="63" t="s">
        <v>1522</v>
      </c>
      <c r="D763" s="73" t="s">
        <v>66</v>
      </c>
      <c r="E763" s="73" t="s">
        <v>300</v>
      </c>
      <c r="F763" s="73" t="s">
        <v>1205</v>
      </c>
      <c r="G763" s="33">
        <v>1</v>
      </c>
      <c r="H763" s="34">
        <v>3776220</v>
      </c>
      <c r="I763" s="35">
        <v>3776200</v>
      </c>
      <c r="J763" s="36" t="s">
        <v>1344</v>
      </c>
      <c r="K763" s="36" t="s">
        <v>1345</v>
      </c>
      <c r="L763" s="36" t="s">
        <v>1346</v>
      </c>
      <c r="M763" s="36">
        <f t="shared" si="11"/>
        <v>3776200</v>
      </c>
      <c r="N763" s="8"/>
      <c r="O763" s="8"/>
    </row>
    <row r="764" spans="1:15" ht="66" x14ac:dyDescent="0.2">
      <c r="A764" s="76">
        <v>697</v>
      </c>
      <c r="B764" s="77" t="s">
        <v>1523</v>
      </c>
      <c r="C764" s="63" t="s">
        <v>1524</v>
      </c>
      <c r="D764" s="73" t="s">
        <v>66</v>
      </c>
      <c r="E764" s="73" t="s">
        <v>300</v>
      </c>
      <c r="F764" s="73" t="s">
        <v>1364</v>
      </c>
      <c r="G764" s="33">
        <v>1</v>
      </c>
      <c r="H764" s="34">
        <v>1165500</v>
      </c>
      <c r="I764" s="35">
        <v>1165500</v>
      </c>
      <c r="J764" s="36" t="s">
        <v>1344</v>
      </c>
      <c r="K764" s="36" t="s">
        <v>1345</v>
      </c>
      <c r="L764" s="36" t="s">
        <v>1346</v>
      </c>
      <c r="M764" s="36">
        <f t="shared" si="11"/>
        <v>1165500</v>
      </c>
      <c r="N764" s="8"/>
      <c r="O764" s="8"/>
    </row>
    <row r="765" spans="1:15" ht="66" x14ac:dyDescent="0.2">
      <c r="A765" s="76">
        <v>698</v>
      </c>
      <c r="B765" s="77" t="s">
        <v>1525</v>
      </c>
      <c r="C765" s="63" t="s">
        <v>1526</v>
      </c>
      <c r="D765" s="73" t="s">
        <v>66</v>
      </c>
      <c r="E765" s="73" t="s">
        <v>300</v>
      </c>
      <c r="F765" s="73" t="s">
        <v>1367</v>
      </c>
      <c r="G765" s="33">
        <v>1</v>
      </c>
      <c r="H765" s="34">
        <v>4002793</v>
      </c>
      <c r="I765" s="35">
        <v>3974900</v>
      </c>
      <c r="J765" s="36" t="s">
        <v>1344</v>
      </c>
      <c r="K765" s="36" t="s">
        <v>1345</v>
      </c>
      <c r="L765" s="36" t="s">
        <v>1346</v>
      </c>
      <c r="M765" s="36">
        <f t="shared" si="11"/>
        <v>3974900</v>
      </c>
      <c r="N765" s="8"/>
      <c r="O765" s="8"/>
    </row>
    <row r="766" spans="1:15" ht="66" x14ac:dyDescent="0.2">
      <c r="A766" s="76">
        <v>699</v>
      </c>
      <c r="B766" s="77" t="s">
        <v>1527</v>
      </c>
      <c r="C766" s="63" t="s">
        <v>1528</v>
      </c>
      <c r="D766" s="73" t="s">
        <v>66</v>
      </c>
      <c r="E766" s="73" t="s">
        <v>300</v>
      </c>
      <c r="F766" s="73" t="s">
        <v>1354</v>
      </c>
      <c r="G766" s="33">
        <v>1</v>
      </c>
      <c r="H766" s="34">
        <v>1235430</v>
      </c>
      <c r="I766" s="35">
        <v>1226800</v>
      </c>
      <c r="J766" s="36" t="s">
        <v>1344</v>
      </c>
      <c r="K766" s="36" t="s">
        <v>1345</v>
      </c>
      <c r="L766" s="36" t="s">
        <v>1346</v>
      </c>
      <c r="M766" s="36">
        <f t="shared" si="11"/>
        <v>1226800</v>
      </c>
      <c r="N766" s="8"/>
      <c r="O766" s="8"/>
    </row>
    <row r="767" spans="1:15" ht="66" x14ac:dyDescent="0.2">
      <c r="A767" s="76">
        <v>700</v>
      </c>
      <c r="B767" s="77" t="s">
        <v>1529</v>
      </c>
      <c r="C767" s="63" t="s">
        <v>1530</v>
      </c>
      <c r="D767" s="73" t="s">
        <v>66</v>
      </c>
      <c r="E767" s="73" t="s">
        <v>300</v>
      </c>
      <c r="F767" s="73" t="s">
        <v>1367</v>
      </c>
      <c r="G767" s="33">
        <v>2</v>
      </c>
      <c r="H767" s="34">
        <v>4002793</v>
      </c>
      <c r="I767" s="35">
        <v>3974900</v>
      </c>
      <c r="J767" s="36" t="s">
        <v>1344</v>
      </c>
      <c r="K767" s="36" t="s">
        <v>1345</v>
      </c>
      <c r="L767" s="36" t="s">
        <v>1346</v>
      </c>
      <c r="M767" s="36">
        <f t="shared" si="11"/>
        <v>7949800</v>
      </c>
      <c r="N767" s="8"/>
      <c r="O767" s="8"/>
    </row>
    <row r="768" spans="1:15" ht="66" x14ac:dyDescent="0.2">
      <c r="A768" s="76">
        <v>701</v>
      </c>
      <c r="B768" s="77" t="s">
        <v>1531</v>
      </c>
      <c r="C768" s="63" t="s">
        <v>1532</v>
      </c>
      <c r="D768" s="73" t="s">
        <v>66</v>
      </c>
      <c r="E768" s="73" t="s">
        <v>300</v>
      </c>
      <c r="F768" s="73" t="s">
        <v>1354</v>
      </c>
      <c r="G768" s="33">
        <v>1</v>
      </c>
      <c r="H768" s="34">
        <v>1235430</v>
      </c>
      <c r="I768" s="35">
        <v>1226800</v>
      </c>
      <c r="J768" s="36" t="s">
        <v>1344</v>
      </c>
      <c r="K768" s="36" t="s">
        <v>1345</v>
      </c>
      <c r="L768" s="36" t="s">
        <v>1346</v>
      </c>
      <c r="M768" s="36">
        <f t="shared" si="11"/>
        <v>1226800</v>
      </c>
      <c r="N768" s="8"/>
      <c r="O768" s="8"/>
    </row>
    <row r="769" spans="1:15" ht="66" x14ac:dyDescent="0.2">
      <c r="A769" s="76">
        <v>702</v>
      </c>
      <c r="B769" s="77" t="s">
        <v>1533</v>
      </c>
      <c r="C769" s="63" t="s">
        <v>1534</v>
      </c>
      <c r="D769" s="73" t="s">
        <v>66</v>
      </c>
      <c r="E769" s="73" t="s">
        <v>300</v>
      </c>
      <c r="F769" s="73" t="s">
        <v>1367</v>
      </c>
      <c r="G769" s="33">
        <v>1</v>
      </c>
      <c r="H769" s="34">
        <v>6671000</v>
      </c>
      <c r="I769" s="35">
        <v>6624900</v>
      </c>
      <c r="J769" s="36" t="s">
        <v>1344</v>
      </c>
      <c r="K769" s="36" t="s">
        <v>1345</v>
      </c>
      <c r="L769" s="36" t="s">
        <v>1346</v>
      </c>
      <c r="M769" s="36">
        <f t="shared" si="11"/>
        <v>6624900</v>
      </c>
      <c r="N769" s="8"/>
      <c r="O769" s="8"/>
    </row>
    <row r="770" spans="1:15" ht="66" x14ac:dyDescent="0.2">
      <c r="A770" s="76">
        <v>703</v>
      </c>
      <c r="B770" s="77" t="s">
        <v>1535</v>
      </c>
      <c r="C770" s="63" t="s">
        <v>1536</v>
      </c>
      <c r="D770" s="73" t="s">
        <v>66</v>
      </c>
      <c r="E770" s="73" t="s">
        <v>300</v>
      </c>
      <c r="F770" s="73" t="s">
        <v>1537</v>
      </c>
      <c r="G770" s="33">
        <v>1</v>
      </c>
      <c r="H770" s="34">
        <v>1235000</v>
      </c>
      <c r="I770" s="35">
        <v>1226800</v>
      </c>
      <c r="J770" s="36" t="s">
        <v>1344</v>
      </c>
      <c r="K770" s="36" t="s">
        <v>1345</v>
      </c>
      <c r="L770" s="36" t="s">
        <v>1346</v>
      </c>
      <c r="M770" s="36">
        <f t="shared" si="11"/>
        <v>1226800</v>
      </c>
      <c r="N770" s="8"/>
      <c r="O770" s="8"/>
    </row>
    <row r="771" spans="1:15" ht="66" x14ac:dyDescent="0.2">
      <c r="A771" s="76">
        <v>704</v>
      </c>
      <c r="B771" s="77" t="s">
        <v>1538</v>
      </c>
      <c r="C771" s="63" t="s">
        <v>1539</v>
      </c>
      <c r="D771" s="73" t="s">
        <v>66</v>
      </c>
      <c r="E771" s="73" t="s">
        <v>300</v>
      </c>
      <c r="F771" s="73" t="s">
        <v>1367</v>
      </c>
      <c r="G771" s="33">
        <v>1</v>
      </c>
      <c r="H771" s="34">
        <v>4662000</v>
      </c>
      <c r="I771" s="35">
        <v>4662000</v>
      </c>
      <c r="J771" s="36" t="s">
        <v>1344</v>
      </c>
      <c r="K771" s="36" t="s">
        <v>1345</v>
      </c>
      <c r="L771" s="36" t="s">
        <v>1346</v>
      </c>
      <c r="M771" s="36">
        <f t="shared" si="11"/>
        <v>4662000</v>
      </c>
      <c r="N771" s="8"/>
      <c r="O771" s="8"/>
    </row>
    <row r="772" spans="1:15" ht="66" x14ac:dyDescent="0.2">
      <c r="A772" s="76">
        <v>705</v>
      </c>
      <c r="B772" s="77" t="s">
        <v>1540</v>
      </c>
      <c r="C772" s="63" t="s">
        <v>1541</v>
      </c>
      <c r="D772" s="73" t="s">
        <v>66</v>
      </c>
      <c r="E772" s="73" t="s">
        <v>300</v>
      </c>
      <c r="F772" s="73" t="s">
        <v>1354</v>
      </c>
      <c r="G772" s="33">
        <v>1</v>
      </c>
      <c r="H772" s="34">
        <v>1165500</v>
      </c>
      <c r="I772" s="35">
        <v>1165500</v>
      </c>
      <c r="J772" s="36" t="s">
        <v>1344</v>
      </c>
      <c r="K772" s="36" t="s">
        <v>1345</v>
      </c>
      <c r="L772" s="36" t="s">
        <v>1346</v>
      </c>
      <c r="M772" s="36">
        <f t="shared" si="11"/>
        <v>1165500</v>
      </c>
      <c r="N772" s="8"/>
      <c r="O772" s="8"/>
    </row>
    <row r="773" spans="1:15" ht="66" x14ac:dyDescent="0.2">
      <c r="A773" s="76">
        <v>706</v>
      </c>
      <c r="B773" s="77" t="s">
        <v>1542</v>
      </c>
      <c r="C773" s="63" t="s">
        <v>1542</v>
      </c>
      <c r="D773" s="73" t="s">
        <v>66</v>
      </c>
      <c r="E773" s="73" t="s">
        <v>300</v>
      </c>
      <c r="F773" s="73" t="s">
        <v>1543</v>
      </c>
      <c r="G773" s="33">
        <v>1</v>
      </c>
      <c r="H773" s="34">
        <v>1277000</v>
      </c>
      <c r="I773" s="35">
        <v>1277000</v>
      </c>
      <c r="J773" s="36" t="s">
        <v>1544</v>
      </c>
      <c r="K773" s="36" t="s">
        <v>130</v>
      </c>
      <c r="L773" s="36" t="s">
        <v>1346</v>
      </c>
      <c r="M773" s="36">
        <f t="shared" si="11"/>
        <v>1277000</v>
      </c>
      <c r="N773" s="8"/>
      <c r="O773" s="8"/>
    </row>
    <row r="774" spans="1:15" ht="66" x14ac:dyDescent="0.2">
      <c r="A774" s="76">
        <v>707</v>
      </c>
      <c r="B774" s="77" t="s">
        <v>1545</v>
      </c>
      <c r="C774" s="63" t="s">
        <v>1545</v>
      </c>
      <c r="D774" s="73" t="s">
        <v>66</v>
      </c>
      <c r="E774" s="73" t="s">
        <v>300</v>
      </c>
      <c r="F774" s="73" t="s">
        <v>1546</v>
      </c>
      <c r="G774" s="33">
        <v>1</v>
      </c>
      <c r="H774" s="34">
        <v>4358000</v>
      </c>
      <c r="I774" s="35">
        <v>4358000</v>
      </c>
      <c r="J774" s="36" t="s">
        <v>1544</v>
      </c>
      <c r="K774" s="36" t="s">
        <v>130</v>
      </c>
      <c r="L774" s="36" t="s">
        <v>1346</v>
      </c>
      <c r="M774" s="36">
        <f t="shared" si="11"/>
        <v>4358000</v>
      </c>
      <c r="N774" s="8"/>
      <c r="O774" s="8"/>
    </row>
    <row r="775" spans="1:15" ht="66" x14ac:dyDescent="0.2">
      <c r="A775" s="76">
        <v>708</v>
      </c>
      <c r="B775" s="77" t="s">
        <v>1547</v>
      </c>
      <c r="C775" s="63" t="s">
        <v>1547</v>
      </c>
      <c r="D775" s="73" t="s">
        <v>66</v>
      </c>
      <c r="E775" s="73" t="s">
        <v>300</v>
      </c>
      <c r="F775" s="73" t="s">
        <v>1543</v>
      </c>
      <c r="G775" s="33">
        <v>1</v>
      </c>
      <c r="H775" s="34">
        <v>41382000</v>
      </c>
      <c r="I775" s="35">
        <v>41382000</v>
      </c>
      <c r="J775" s="36" t="s">
        <v>1544</v>
      </c>
      <c r="K775" s="36" t="s">
        <v>130</v>
      </c>
      <c r="L775" s="36" t="s">
        <v>1346</v>
      </c>
      <c r="M775" s="36">
        <f t="shared" si="11"/>
        <v>41382000</v>
      </c>
      <c r="N775" s="8"/>
      <c r="O775" s="8"/>
    </row>
    <row r="776" spans="1:15" ht="66" x14ac:dyDescent="0.2">
      <c r="A776" s="76">
        <v>709</v>
      </c>
      <c r="B776" s="77" t="s">
        <v>1548</v>
      </c>
      <c r="C776" s="63" t="s">
        <v>1549</v>
      </c>
      <c r="D776" s="73" t="s">
        <v>66</v>
      </c>
      <c r="E776" s="73" t="s">
        <v>300</v>
      </c>
      <c r="F776" s="73" t="s">
        <v>1550</v>
      </c>
      <c r="G776" s="33">
        <v>1</v>
      </c>
      <c r="H776" s="34">
        <v>103785000</v>
      </c>
      <c r="I776" s="35">
        <v>103785000.00000001</v>
      </c>
      <c r="J776" s="36" t="s">
        <v>1544</v>
      </c>
      <c r="K776" s="36" t="s">
        <v>130</v>
      </c>
      <c r="L776" s="36" t="s">
        <v>1346</v>
      </c>
      <c r="M776" s="36">
        <f t="shared" si="11"/>
        <v>103785000.00000001</v>
      </c>
      <c r="N776" s="8"/>
      <c r="O776" s="8"/>
    </row>
    <row r="777" spans="1:15" ht="66" x14ac:dyDescent="0.2">
      <c r="A777" s="76">
        <v>710</v>
      </c>
      <c r="B777" s="77" t="s">
        <v>1551</v>
      </c>
      <c r="C777" s="63" t="s">
        <v>1552</v>
      </c>
      <c r="D777" s="73" t="s">
        <v>66</v>
      </c>
      <c r="E777" s="73" t="s">
        <v>300</v>
      </c>
      <c r="F777" s="73" t="s">
        <v>1550</v>
      </c>
      <c r="G777" s="33">
        <v>1</v>
      </c>
      <c r="H777" s="34">
        <v>2647000</v>
      </c>
      <c r="I777" s="35">
        <v>2646600</v>
      </c>
      <c r="J777" s="36" t="s">
        <v>1544</v>
      </c>
      <c r="K777" s="36" t="s">
        <v>130</v>
      </c>
      <c r="L777" s="36" t="s">
        <v>1346</v>
      </c>
      <c r="M777" s="36">
        <f t="shared" ref="M777:M840" si="12">IF(OR(I777="KTD",I777="VKH"),"",I777*G777)</f>
        <v>2646600</v>
      </c>
      <c r="N777" s="8"/>
      <c r="O777" s="8"/>
    </row>
    <row r="778" spans="1:15" ht="66" x14ac:dyDescent="0.2">
      <c r="A778" s="76">
        <v>711</v>
      </c>
      <c r="B778" s="77" t="s">
        <v>1553</v>
      </c>
      <c r="C778" s="63" t="s">
        <v>1553</v>
      </c>
      <c r="D778" s="73" t="s">
        <v>66</v>
      </c>
      <c r="E778" s="73" t="s">
        <v>300</v>
      </c>
      <c r="F778" s="73" t="s">
        <v>1550</v>
      </c>
      <c r="G778" s="33">
        <v>1</v>
      </c>
      <c r="H778" s="34">
        <v>3586000</v>
      </c>
      <c r="I778" s="35">
        <v>3586000</v>
      </c>
      <c r="J778" s="36" t="s">
        <v>1544</v>
      </c>
      <c r="K778" s="36" t="s">
        <v>130</v>
      </c>
      <c r="L778" s="36" t="s">
        <v>1346</v>
      </c>
      <c r="M778" s="36">
        <f t="shared" si="12"/>
        <v>3586000</v>
      </c>
      <c r="N778" s="8"/>
      <c r="O778" s="8"/>
    </row>
    <row r="779" spans="1:15" ht="66" x14ac:dyDescent="0.2">
      <c r="A779" s="76">
        <v>712</v>
      </c>
      <c r="B779" s="77" t="s">
        <v>1554</v>
      </c>
      <c r="C779" s="63" t="s">
        <v>1554</v>
      </c>
      <c r="D779" s="73" t="s">
        <v>66</v>
      </c>
      <c r="E779" s="73" t="s">
        <v>300</v>
      </c>
      <c r="F779" s="73" t="s">
        <v>1550</v>
      </c>
      <c r="G779" s="33">
        <v>1</v>
      </c>
      <c r="H779" s="34">
        <v>4215000</v>
      </c>
      <c r="I779" s="35">
        <v>4215000</v>
      </c>
      <c r="J779" s="36" t="s">
        <v>1544</v>
      </c>
      <c r="K779" s="36" t="s">
        <v>130</v>
      </c>
      <c r="L779" s="36" t="s">
        <v>1346</v>
      </c>
      <c r="M779" s="36">
        <f t="shared" si="12"/>
        <v>4215000</v>
      </c>
      <c r="N779" s="8"/>
      <c r="O779" s="8"/>
    </row>
    <row r="780" spans="1:15" ht="66" x14ac:dyDescent="0.2">
      <c r="A780" s="76">
        <v>713</v>
      </c>
      <c r="B780" s="77" t="s">
        <v>1555</v>
      </c>
      <c r="C780" s="63" t="s">
        <v>1555</v>
      </c>
      <c r="D780" s="73" t="s">
        <v>66</v>
      </c>
      <c r="E780" s="73" t="s">
        <v>300</v>
      </c>
      <c r="F780" s="73" t="s">
        <v>1556</v>
      </c>
      <c r="G780" s="33">
        <v>1</v>
      </c>
      <c r="H780" s="34">
        <v>10586000</v>
      </c>
      <c r="I780" s="35">
        <v>10586000</v>
      </c>
      <c r="J780" s="36" t="s">
        <v>1544</v>
      </c>
      <c r="K780" s="36" t="s">
        <v>130</v>
      </c>
      <c r="L780" s="36" t="s">
        <v>1346</v>
      </c>
      <c r="M780" s="36">
        <f t="shared" si="12"/>
        <v>10586000</v>
      </c>
      <c r="N780" s="8"/>
      <c r="O780" s="8"/>
    </row>
    <row r="781" spans="1:15" ht="66" x14ac:dyDescent="0.2">
      <c r="A781" s="76">
        <v>714</v>
      </c>
      <c r="B781" s="77" t="s">
        <v>1557</v>
      </c>
      <c r="C781" s="63" t="s">
        <v>1557</v>
      </c>
      <c r="D781" s="73" t="s">
        <v>66</v>
      </c>
      <c r="E781" s="73" t="s">
        <v>300</v>
      </c>
      <c r="F781" s="73" t="s">
        <v>1558</v>
      </c>
      <c r="G781" s="33">
        <v>1</v>
      </c>
      <c r="H781" s="34">
        <v>52800000</v>
      </c>
      <c r="I781" s="35">
        <v>52800000</v>
      </c>
      <c r="J781" s="36" t="s">
        <v>1544</v>
      </c>
      <c r="K781" s="36" t="s">
        <v>130</v>
      </c>
      <c r="L781" s="36" t="s">
        <v>1346</v>
      </c>
      <c r="M781" s="36">
        <f t="shared" si="12"/>
        <v>52800000</v>
      </c>
      <c r="N781" s="8"/>
      <c r="O781" s="8"/>
    </row>
    <row r="782" spans="1:15" ht="66" x14ac:dyDescent="0.2">
      <c r="A782" s="76">
        <v>715</v>
      </c>
      <c r="B782" s="77" t="s">
        <v>1559</v>
      </c>
      <c r="C782" s="63" t="s">
        <v>1559</v>
      </c>
      <c r="D782" s="73" t="s">
        <v>66</v>
      </c>
      <c r="E782" s="73" t="s">
        <v>300</v>
      </c>
      <c r="F782" s="73" t="s">
        <v>1556</v>
      </c>
      <c r="G782" s="33">
        <v>1</v>
      </c>
      <c r="H782" s="34">
        <v>13424000</v>
      </c>
      <c r="I782" s="35">
        <v>13423600</v>
      </c>
      <c r="J782" s="36" t="s">
        <v>1544</v>
      </c>
      <c r="K782" s="36" t="s">
        <v>130</v>
      </c>
      <c r="L782" s="36" t="s">
        <v>1346</v>
      </c>
      <c r="M782" s="36">
        <f t="shared" si="12"/>
        <v>13423600</v>
      </c>
      <c r="N782" s="8"/>
      <c r="O782" s="8"/>
    </row>
    <row r="783" spans="1:15" ht="66" x14ac:dyDescent="0.2">
      <c r="A783" s="76">
        <v>716</v>
      </c>
      <c r="B783" s="77" t="s">
        <v>1560</v>
      </c>
      <c r="C783" s="63" t="s">
        <v>1560</v>
      </c>
      <c r="D783" s="73" t="s">
        <v>66</v>
      </c>
      <c r="E783" s="73" t="s">
        <v>300</v>
      </c>
      <c r="F783" s="73" t="s">
        <v>1543</v>
      </c>
      <c r="G783" s="33">
        <v>1</v>
      </c>
      <c r="H783" s="34">
        <v>6070000</v>
      </c>
      <c r="I783" s="35">
        <v>6069800</v>
      </c>
      <c r="J783" s="36" t="s">
        <v>1544</v>
      </c>
      <c r="K783" s="36" t="s">
        <v>130</v>
      </c>
      <c r="L783" s="36" t="s">
        <v>1346</v>
      </c>
      <c r="M783" s="36">
        <f t="shared" si="12"/>
        <v>6069800</v>
      </c>
      <c r="N783" s="8"/>
      <c r="O783" s="8"/>
    </row>
    <row r="784" spans="1:15" ht="66" x14ac:dyDescent="0.2">
      <c r="A784" s="76">
        <v>717</v>
      </c>
      <c r="B784" s="77" t="s">
        <v>1561</v>
      </c>
      <c r="C784" s="63" t="s">
        <v>1561</v>
      </c>
      <c r="D784" s="73" t="s">
        <v>66</v>
      </c>
      <c r="E784" s="73" t="s">
        <v>300</v>
      </c>
      <c r="F784" s="73" t="s">
        <v>1550</v>
      </c>
      <c r="G784" s="33">
        <v>1</v>
      </c>
      <c r="H784" s="34">
        <v>3234000</v>
      </c>
      <c r="I784" s="35">
        <v>3234000</v>
      </c>
      <c r="J784" s="36" t="s">
        <v>1544</v>
      </c>
      <c r="K784" s="36" t="s">
        <v>130</v>
      </c>
      <c r="L784" s="36" t="s">
        <v>1346</v>
      </c>
      <c r="M784" s="36">
        <f t="shared" si="12"/>
        <v>3234000</v>
      </c>
      <c r="N784" s="8"/>
      <c r="O784" s="8"/>
    </row>
    <row r="785" spans="1:15" ht="66" x14ac:dyDescent="0.2">
      <c r="A785" s="76">
        <v>718</v>
      </c>
      <c r="B785" s="77" t="s">
        <v>1562</v>
      </c>
      <c r="C785" s="63" t="s">
        <v>1563</v>
      </c>
      <c r="D785" s="73" t="s">
        <v>66</v>
      </c>
      <c r="E785" s="73" t="s">
        <v>300</v>
      </c>
      <c r="F785" s="73" t="s">
        <v>1564</v>
      </c>
      <c r="G785" s="33">
        <v>1</v>
      </c>
      <c r="H785" s="34">
        <v>1708179</v>
      </c>
      <c r="I785" s="35">
        <v>1708100</v>
      </c>
      <c r="J785" s="36" t="s">
        <v>1565</v>
      </c>
      <c r="K785" s="36" t="s">
        <v>70</v>
      </c>
      <c r="L785" s="36" t="s">
        <v>1346</v>
      </c>
      <c r="M785" s="36">
        <f t="shared" si="12"/>
        <v>1708100</v>
      </c>
      <c r="N785" s="8"/>
      <c r="O785" s="8"/>
    </row>
    <row r="786" spans="1:15" ht="66" x14ac:dyDescent="0.2">
      <c r="A786" s="76">
        <v>719</v>
      </c>
      <c r="B786" s="77" t="s">
        <v>1566</v>
      </c>
      <c r="C786" s="63" t="s">
        <v>1567</v>
      </c>
      <c r="D786" s="73" t="s">
        <v>66</v>
      </c>
      <c r="E786" s="73" t="s">
        <v>300</v>
      </c>
      <c r="F786" s="73"/>
      <c r="G786" s="33">
        <v>1</v>
      </c>
      <c r="H786" s="34">
        <v>5324000</v>
      </c>
      <c r="I786" s="35">
        <v>5323500</v>
      </c>
      <c r="J786" s="36" t="s">
        <v>1544</v>
      </c>
      <c r="K786" s="36" t="s">
        <v>130</v>
      </c>
      <c r="L786" s="36" t="s">
        <v>1346</v>
      </c>
      <c r="M786" s="36">
        <f t="shared" si="12"/>
        <v>5323500</v>
      </c>
      <c r="N786" s="8"/>
      <c r="O786" s="8"/>
    </row>
    <row r="787" spans="1:15" x14ac:dyDescent="0.2">
      <c r="A787" s="76"/>
      <c r="B787" s="78" t="s">
        <v>1568</v>
      </c>
      <c r="C787" s="63" t="s">
        <v>25</v>
      </c>
      <c r="D787" s="73"/>
      <c r="E787" s="73"/>
      <c r="F787" s="73"/>
      <c r="G787" s="33"/>
      <c r="H787" s="34"/>
      <c r="I787" s="35"/>
      <c r="J787" s="36" t="s">
        <v>25</v>
      </c>
      <c r="K787" s="36" t="s">
        <v>25</v>
      </c>
      <c r="L787" s="36" t="s">
        <v>25</v>
      </c>
      <c r="M787" s="36"/>
      <c r="N787" s="8"/>
      <c r="O787" s="8"/>
    </row>
    <row r="788" spans="1:15" x14ac:dyDescent="0.2">
      <c r="A788" s="76"/>
      <c r="B788" s="78" t="s">
        <v>1569</v>
      </c>
      <c r="C788" s="63" t="s">
        <v>25</v>
      </c>
      <c r="D788" s="73"/>
      <c r="E788" s="73"/>
      <c r="F788" s="73"/>
      <c r="G788" s="33"/>
      <c r="H788" s="34"/>
      <c r="I788" s="35"/>
      <c r="J788" s="36" t="s">
        <v>25</v>
      </c>
      <c r="K788" s="36" t="s">
        <v>25</v>
      </c>
      <c r="L788" s="36" t="s">
        <v>25</v>
      </c>
      <c r="M788" s="36"/>
      <c r="N788" s="8"/>
      <c r="O788" s="8"/>
    </row>
    <row r="789" spans="1:15" x14ac:dyDescent="0.2">
      <c r="A789" s="76">
        <v>720</v>
      </c>
      <c r="B789" s="77" t="s">
        <v>1570</v>
      </c>
      <c r="C789" s="63" t="s">
        <v>1571</v>
      </c>
      <c r="D789" s="73" t="s">
        <v>115</v>
      </c>
      <c r="E789" s="73" t="s">
        <v>1572</v>
      </c>
      <c r="F789" s="73" t="s">
        <v>143</v>
      </c>
      <c r="G789" s="33">
        <v>1200</v>
      </c>
      <c r="H789" s="34">
        <v>27500</v>
      </c>
      <c r="I789" s="37" t="s">
        <v>1573</v>
      </c>
      <c r="J789" s="36"/>
      <c r="K789" s="36"/>
      <c r="L789" s="36"/>
      <c r="M789" s="36"/>
      <c r="N789" s="8"/>
      <c r="O789" s="8"/>
    </row>
    <row r="790" spans="1:15" ht="82.5" x14ac:dyDescent="0.2">
      <c r="A790" s="76">
        <v>721</v>
      </c>
      <c r="B790" s="77" t="s">
        <v>1574</v>
      </c>
      <c r="C790" s="63" t="s">
        <v>1575</v>
      </c>
      <c r="D790" s="73" t="s">
        <v>66</v>
      </c>
      <c r="E790" s="73" t="s">
        <v>1576</v>
      </c>
      <c r="F790" s="73" t="s">
        <v>1577</v>
      </c>
      <c r="G790" s="33">
        <v>23</v>
      </c>
      <c r="H790" s="34">
        <v>3381000</v>
      </c>
      <c r="I790" s="35">
        <v>3381000</v>
      </c>
      <c r="J790" s="36" t="s">
        <v>1578</v>
      </c>
      <c r="K790" s="36" t="s">
        <v>1579</v>
      </c>
      <c r="L790" s="36" t="s">
        <v>563</v>
      </c>
      <c r="M790" s="36">
        <f t="shared" si="12"/>
        <v>77763000</v>
      </c>
      <c r="N790" s="8"/>
      <c r="O790" s="8"/>
    </row>
    <row r="791" spans="1:15" ht="82.5" x14ac:dyDescent="0.2">
      <c r="A791" s="76">
        <v>722</v>
      </c>
      <c r="B791" s="77" t="s">
        <v>1580</v>
      </c>
      <c r="C791" s="63" t="s">
        <v>1581</v>
      </c>
      <c r="D791" s="73" t="s">
        <v>66</v>
      </c>
      <c r="E791" s="73" t="s">
        <v>1576</v>
      </c>
      <c r="F791" s="73" t="s">
        <v>1577</v>
      </c>
      <c r="G791" s="33">
        <v>3</v>
      </c>
      <c r="H791" s="34">
        <v>3600000</v>
      </c>
      <c r="I791" s="35">
        <v>3600000</v>
      </c>
      <c r="J791" s="36" t="s">
        <v>1578</v>
      </c>
      <c r="K791" s="36" t="s">
        <v>1579</v>
      </c>
      <c r="L791" s="36" t="s">
        <v>563</v>
      </c>
      <c r="M791" s="36">
        <f t="shared" si="12"/>
        <v>10800000</v>
      </c>
      <c r="N791" s="8"/>
      <c r="O791" s="8"/>
    </row>
    <row r="792" spans="1:15" x14ac:dyDescent="0.2">
      <c r="A792" s="76">
        <v>723</v>
      </c>
      <c r="B792" s="77" t="s">
        <v>1582</v>
      </c>
      <c r="C792" s="63" t="s">
        <v>1583</v>
      </c>
      <c r="D792" s="73" t="s">
        <v>18</v>
      </c>
      <c r="E792" s="73" t="s">
        <v>1572</v>
      </c>
      <c r="F792" s="73" t="s">
        <v>1002</v>
      </c>
      <c r="G792" s="33">
        <v>100</v>
      </c>
      <c r="H792" s="34">
        <v>22667</v>
      </c>
      <c r="I792" s="37" t="s">
        <v>1573</v>
      </c>
      <c r="J792" s="36"/>
      <c r="K792" s="36"/>
      <c r="L792" s="36"/>
      <c r="M792" s="36"/>
      <c r="N792" s="8"/>
      <c r="O792" s="8"/>
    </row>
    <row r="793" spans="1:15" x14ac:dyDescent="0.2">
      <c r="A793" s="76">
        <v>724</v>
      </c>
      <c r="B793" s="77" t="s">
        <v>1584</v>
      </c>
      <c r="C793" s="63" t="s">
        <v>1585</v>
      </c>
      <c r="D793" s="73" t="s">
        <v>18</v>
      </c>
      <c r="E793" s="73" t="s">
        <v>1572</v>
      </c>
      <c r="F793" s="73" t="s">
        <v>1586</v>
      </c>
      <c r="G793" s="33">
        <v>100</v>
      </c>
      <c r="H793" s="34">
        <v>15000</v>
      </c>
      <c r="I793" s="37" t="s">
        <v>1573</v>
      </c>
      <c r="J793" s="36"/>
      <c r="K793" s="36"/>
      <c r="L793" s="36"/>
      <c r="M793" s="36"/>
      <c r="N793" s="8"/>
      <c r="O793" s="8"/>
    </row>
    <row r="794" spans="1:15" ht="82.5" x14ac:dyDescent="0.2">
      <c r="A794" s="76">
        <v>725</v>
      </c>
      <c r="B794" s="77" t="s">
        <v>1587</v>
      </c>
      <c r="C794" s="63" t="s">
        <v>1588</v>
      </c>
      <c r="D794" s="73" t="s">
        <v>66</v>
      </c>
      <c r="E794" s="73" t="s">
        <v>1576</v>
      </c>
      <c r="F794" s="73" t="s">
        <v>1577</v>
      </c>
      <c r="G794" s="33">
        <v>3</v>
      </c>
      <c r="H794" s="34">
        <v>3780000</v>
      </c>
      <c r="I794" s="35">
        <v>3780000</v>
      </c>
      <c r="J794" s="36" t="s">
        <v>1578</v>
      </c>
      <c r="K794" s="36" t="s">
        <v>1579</v>
      </c>
      <c r="L794" s="36" t="s">
        <v>563</v>
      </c>
      <c r="M794" s="36">
        <f t="shared" si="12"/>
        <v>11340000</v>
      </c>
      <c r="N794" s="8"/>
      <c r="O794" s="8"/>
    </row>
    <row r="795" spans="1:15" ht="82.5" x14ac:dyDescent="0.2">
      <c r="A795" s="76">
        <v>726</v>
      </c>
      <c r="B795" s="77" t="s">
        <v>1589</v>
      </c>
      <c r="C795" s="63" t="s">
        <v>1590</v>
      </c>
      <c r="D795" s="73" t="s">
        <v>66</v>
      </c>
      <c r="E795" s="73" t="s">
        <v>432</v>
      </c>
      <c r="F795" s="73" t="s">
        <v>1577</v>
      </c>
      <c r="G795" s="33">
        <v>5</v>
      </c>
      <c r="H795" s="34">
        <v>4454100</v>
      </c>
      <c r="I795" s="35">
        <v>4454100</v>
      </c>
      <c r="J795" s="36" t="s">
        <v>1578</v>
      </c>
      <c r="K795" s="36" t="s">
        <v>1579</v>
      </c>
      <c r="L795" s="36" t="s">
        <v>563</v>
      </c>
      <c r="M795" s="36">
        <f t="shared" si="12"/>
        <v>22270500</v>
      </c>
      <c r="N795" s="8"/>
      <c r="O795" s="8"/>
    </row>
    <row r="796" spans="1:15" ht="82.5" x14ac:dyDescent="0.2">
      <c r="A796" s="76">
        <v>727</v>
      </c>
      <c r="B796" s="77" t="s">
        <v>1591</v>
      </c>
      <c r="C796" s="63" t="s">
        <v>1592</v>
      </c>
      <c r="D796" s="73" t="s">
        <v>66</v>
      </c>
      <c r="E796" s="73" t="s">
        <v>432</v>
      </c>
      <c r="F796" s="73" t="s">
        <v>1577</v>
      </c>
      <c r="G796" s="33">
        <v>5</v>
      </c>
      <c r="H796" s="34">
        <v>4812000</v>
      </c>
      <c r="I796" s="35">
        <v>4812000</v>
      </c>
      <c r="J796" s="36" t="s">
        <v>1578</v>
      </c>
      <c r="K796" s="36" t="s">
        <v>1579</v>
      </c>
      <c r="L796" s="36" t="s">
        <v>563</v>
      </c>
      <c r="M796" s="36">
        <f t="shared" si="12"/>
        <v>24060000</v>
      </c>
      <c r="N796" s="8"/>
      <c r="O796" s="8"/>
    </row>
    <row r="797" spans="1:15" ht="82.5" x14ac:dyDescent="0.2">
      <c r="A797" s="76">
        <v>728</v>
      </c>
      <c r="B797" s="77" t="s">
        <v>1593</v>
      </c>
      <c r="C797" s="63" t="s">
        <v>1594</v>
      </c>
      <c r="D797" s="73" t="s">
        <v>66</v>
      </c>
      <c r="E797" s="73" t="s">
        <v>1576</v>
      </c>
      <c r="F797" s="73" t="s">
        <v>1577</v>
      </c>
      <c r="G797" s="33">
        <v>10</v>
      </c>
      <c r="H797" s="34">
        <v>6433143</v>
      </c>
      <c r="I797" s="35">
        <v>6433143</v>
      </c>
      <c r="J797" s="36" t="s">
        <v>1578</v>
      </c>
      <c r="K797" s="36" t="s">
        <v>1579</v>
      </c>
      <c r="L797" s="36" t="s">
        <v>563</v>
      </c>
      <c r="M797" s="36">
        <f t="shared" si="12"/>
        <v>64331430</v>
      </c>
      <c r="N797" s="8"/>
      <c r="O797" s="8"/>
    </row>
    <row r="798" spans="1:15" x14ac:dyDescent="0.2">
      <c r="A798" s="76">
        <v>729</v>
      </c>
      <c r="B798" s="77" t="s">
        <v>1595</v>
      </c>
      <c r="C798" s="63" t="s">
        <v>1596</v>
      </c>
      <c r="D798" s="73" t="s">
        <v>18</v>
      </c>
      <c r="E798" s="73" t="s">
        <v>1572</v>
      </c>
      <c r="F798" s="73" t="s">
        <v>1002</v>
      </c>
      <c r="G798" s="33">
        <v>100</v>
      </c>
      <c r="H798" s="34">
        <v>22667</v>
      </c>
      <c r="I798" s="37" t="s">
        <v>1573</v>
      </c>
      <c r="J798" s="36"/>
      <c r="K798" s="36"/>
      <c r="L798" s="36"/>
      <c r="M798" s="36"/>
      <c r="N798" s="8"/>
      <c r="O798" s="8"/>
    </row>
    <row r="799" spans="1:15" ht="82.5" x14ac:dyDescent="0.2">
      <c r="A799" s="76">
        <v>730</v>
      </c>
      <c r="B799" s="77" t="s">
        <v>1597</v>
      </c>
      <c r="C799" s="63" t="s">
        <v>1588</v>
      </c>
      <c r="D799" s="73" t="s">
        <v>66</v>
      </c>
      <c r="E799" s="73" t="s">
        <v>1598</v>
      </c>
      <c r="F799" s="73" t="s">
        <v>1577</v>
      </c>
      <c r="G799" s="33">
        <v>8</v>
      </c>
      <c r="H799" s="34">
        <v>3780000</v>
      </c>
      <c r="I799" s="35">
        <v>3780000</v>
      </c>
      <c r="J799" s="36" t="s">
        <v>1578</v>
      </c>
      <c r="K799" s="36" t="s">
        <v>1579</v>
      </c>
      <c r="L799" s="36" t="s">
        <v>563</v>
      </c>
      <c r="M799" s="36">
        <f t="shared" si="12"/>
        <v>30240000</v>
      </c>
      <c r="N799" s="8"/>
      <c r="O799" s="8"/>
    </row>
    <row r="800" spans="1:15" x14ac:dyDescent="0.2">
      <c r="A800" s="76">
        <v>731</v>
      </c>
      <c r="B800" s="77" t="s">
        <v>1599</v>
      </c>
      <c r="C800" s="63" t="s">
        <v>1600</v>
      </c>
      <c r="D800" s="73" t="s">
        <v>115</v>
      </c>
      <c r="E800" s="73" t="s">
        <v>1572</v>
      </c>
      <c r="F800" s="73" t="s">
        <v>143</v>
      </c>
      <c r="G800" s="33">
        <v>700</v>
      </c>
      <c r="H800" s="34">
        <v>29500</v>
      </c>
      <c r="I800" s="37" t="s">
        <v>1573</v>
      </c>
      <c r="J800" s="36"/>
      <c r="K800" s="36"/>
      <c r="L800" s="36"/>
      <c r="M800" s="36"/>
      <c r="N800" s="8"/>
      <c r="O800" s="8"/>
    </row>
    <row r="801" spans="1:15" ht="82.5" x14ac:dyDescent="0.2">
      <c r="A801" s="76">
        <v>732</v>
      </c>
      <c r="B801" s="77" t="s">
        <v>1601</v>
      </c>
      <c r="C801" s="63" t="s">
        <v>1602</v>
      </c>
      <c r="D801" s="73" t="s">
        <v>66</v>
      </c>
      <c r="E801" s="73" t="s">
        <v>1598</v>
      </c>
      <c r="F801" s="73" t="s">
        <v>1577</v>
      </c>
      <c r="G801" s="33">
        <v>30</v>
      </c>
      <c r="H801" s="34">
        <v>4375000</v>
      </c>
      <c r="I801" s="35">
        <v>4375000</v>
      </c>
      <c r="J801" s="36" t="s">
        <v>1578</v>
      </c>
      <c r="K801" s="36" t="s">
        <v>1579</v>
      </c>
      <c r="L801" s="36" t="s">
        <v>563</v>
      </c>
      <c r="M801" s="36">
        <f t="shared" si="12"/>
        <v>131250000</v>
      </c>
      <c r="N801" s="8"/>
      <c r="O801" s="8"/>
    </row>
    <row r="802" spans="1:15" x14ac:dyDescent="0.2">
      <c r="A802" s="76">
        <v>733</v>
      </c>
      <c r="B802" s="77" t="s">
        <v>1603</v>
      </c>
      <c r="C802" s="63" t="s">
        <v>1604</v>
      </c>
      <c r="D802" s="73" t="s">
        <v>115</v>
      </c>
      <c r="E802" s="73" t="s">
        <v>1572</v>
      </c>
      <c r="F802" s="73" t="s">
        <v>143</v>
      </c>
      <c r="G802" s="33">
        <v>800</v>
      </c>
      <c r="H802" s="34">
        <v>15500</v>
      </c>
      <c r="I802" s="37" t="s">
        <v>1573</v>
      </c>
      <c r="J802" s="36"/>
      <c r="K802" s="36"/>
      <c r="L802" s="36"/>
      <c r="M802" s="36"/>
      <c r="N802" s="8"/>
      <c r="O802" s="8"/>
    </row>
    <row r="803" spans="1:15" ht="82.5" x14ac:dyDescent="0.2">
      <c r="A803" s="76">
        <v>734</v>
      </c>
      <c r="B803" s="77" t="s">
        <v>1605</v>
      </c>
      <c r="C803" s="63" t="s">
        <v>1606</v>
      </c>
      <c r="D803" s="73" t="s">
        <v>66</v>
      </c>
      <c r="E803" s="73" t="s">
        <v>1598</v>
      </c>
      <c r="F803" s="73" t="s">
        <v>1577</v>
      </c>
      <c r="G803" s="33">
        <v>55</v>
      </c>
      <c r="H803" s="34">
        <v>3062000</v>
      </c>
      <c r="I803" s="35">
        <v>3062000</v>
      </c>
      <c r="J803" s="36" t="s">
        <v>1578</v>
      </c>
      <c r="K803" s="36" t="s">
        <v>1579</v>
      </c>
      <c r="L803" s="36" t="s">
        <v>563</v>
      </c>
      <c r="M803" s="36">
        <f t="shared" si="12"/>
        <v>168410000</v>
      </c>
      <c r="N803" s="8"/>
      <c r="O803" s="8"/>
    </row>
    <row r="804" spans="1:15" ht="31.5" x14ac:dyDescent="0.2">
      <c r="A804" s="76"/>
      <c r="B804" s="78" t="s">
        <v>1607</v>
      </c>
      <c r="C804" s="63" t="s">
        <v>25</v>
      </c>
      <c r="D804" s="73"/>
      <c r="E804" s="73"/>
      <c r="F804" s="73"/>
      <c r="G804" s="33"/>
      <c r="H804" s="34"/>
      <c r="I804" s="35"/>
      <c r="J804" s="36" t="s">
        <v>25</v>
      </c>
      <c r="K804" s="36" t="s">
        <v>25</v>
      </c>
      <c r="L804" s="36" t="s">
        <v>25</v>
      </c>
      <c r="M804" s="36"/>
      <c r="N804" s="8"/>
      <c r="O804" s="8"/>
    </row>
    <row r="805" spans="1:15" ht="63" x14ac:dyDescent="0.2">
      <c r="A805" s="76">
        <v>735</v>
      </c>
      <c r="B805" s="77" t="s">
        <v>1608</v>
      </c>
      <c r="C805" s="63" t="s">
        <v>1609</v>
      </c>
      <c r="D805" s="73" t="s">
        <v>66</v>
      </c>
      <c r="E805" s="73" t="s">
        <v>300</v>
      </c>
      <c r="F805" s="73" t="s">
        <v>1610</v>
      </c>
      <c r="G805" s="33">
        <v>6</v>
      </c>
      <c r="H805" s="34">
        <v>4163000</v>
      </c>
      <c r="I805" s="35">
        <v>4110000</v>
      </c>
      <c r="J805" s="36" t="s">
        <v>1104</v>
      </c>
      <c r="K805" s="36" t="s">
        <v>1105</v>
      </c>
      <c r="L805" s="36" t="s">
        <v>1106</v>
      </c>
      <c r="M805" s="36">
        <f t="shared" si="12"/>
        <v>24660000</v>
      </c>
      <c r="N805" s="8"/>
      <c r="O805" s="8"/>
    </row>
    <row r="806" spans="1:15" ht="49.5" x14ac:dyDescent="0.2">
      <c r="A806" s="76">
        <v>736</v>
      </c>
      <c r="B806" s="77" t="s">
        <v>1611</v>
      </c>
      <c r="C806" s="63" t="s">
        <v>1612</v>
      </c>
      <c r="D806" s="73" t="s">
        <v>66</v>
      </c>
      <c r="E806" s="73" t="s">
        <v>300</v>
      </c>
      <c r="F806" s="73" t="s">
        <v>1298</v>
      </c>
      <c r="G806" s="33">
        <v>3</v>
      </c>
      <c r="H806" s="34">
        <v>7560000</v>
      </c>
      <c r="I806" s="35">
        <v>7500000</v>
      </c>
      <c r="J806" s="36" t="s">
        <v>1104</v>
      </c>
      <c r="K806" s="36" t="s">
        <v>1105</v>
      </c>
      <c r="L806" s="36" t="s">
        <v>1106</v>
      </c>
      <c r="M806" s="36">
        <f t="shared" si="12"/>
        <v>22500000</v>
      </c>
      <c r="N806" s="8"/>
      <c r="O806" s="8"/>
    </row>
    <row r="807" spans="1:15" ht="63" x14ac:dyDescent="0.2">
      <c r="A807" s="76">
        <v>737</v>
      </c>
      <c r="B807" s="77" t="s">
        <v>1613</v>
      </c>
      <c r="C807" s="63" t="s">
        <v>1614</v>
      </c>
      <c r="D807" s="73" t="s">
        <v>66</v>
      </c>
      <c r="E807" s="73" t="s">
        <v>300</v>
      </c>
      <c r="F807" s="73" t="s">
        <v>1615</v>
      </c>
      <c r="G807" s="33">
        <v>6</v>
      </c>
      <c r="H807" s="34">
        <v>5720000</v>
      </c>
      <c r="I807" s="35">
        <v>5700000</v>
      </c>
      <c r="J807" s="36" t="s">
        <v>1104</v>
      </c>
      <c r="K807" s="36" t="s">
        <v>1105</v>
      </c>
      <c r="L807" s="36" t="s">
        <v>1106</v>
      </c>
      <c r="M807" s="36">
        <f t="shared" si="12"/>
        <v>34200000</v>
      </c>
      <c r="N807" s="8"/>
      <c r="O807" s="8"/>
    </row>
    <row r="808" spans="1:15" ht="63" x14ac:dyDescent="0.2">
      <c r="A808" s="76">
        <v>738</v>
      </c>
      <c r="B808" s="77" t="s">
        <v>1616</v>
      </c>
      <c r="C808" s="63" t="s">
        <v>1617</v>
      </c>
      <c r="D808" s="73" t="s">
        <v>66</v>
      </c>
      <c r="E808" s="73" t="s">
        <v>300</v>
      </c>
      <c r="F808" s="73" t="s">
        <v>1618</v>
      </c>
      <c r="G808" s="33">
        <v>4</v>
      </c>
      <c r="H808" s="34">
        <v>5367000</v>
      </c>
      <c r="I808" s="35">
        <v>5300000</v>
      </c>
      <c r="J808" s="36" t="s">
        <v>1104</v>
      </c>
      <c r="K808" s="36" t="s">
        <v>1105</v>
      </c>
      <c r="L808" s="36" t="s">
        <v>1106</v>
      </c>
      <c r="M808" s="36">
        <f t="shared" si="12"/>
        <v>21200000</v>
      </c>
      <c r="N808" s="8"/>
      <c r="O808" s="8"/>
    </row>
    <row r="809" spans="1:15" ht="31.5" x14ac:dyDescent="0.2">
      <c r="A809" s="76"/>
      <c r="B809" s="78" t="s">
        <v>1619</v>
      </c>
      <c r="C809" s="63" t="s">
        <v>25</v>
      </c>
      <c r="D809" s="73"/>
      <c r="E809" s="73"/>
      <c r="F809" s="73"/>
      <c r="G809" s="33"/>
      <c r="H809" s="34"/>
      <c r="I809" s="35"/>
      <c r="J809" s="36" t="s">
        <v>25</v>
      </c>
      <c r="K809" s="36" t="s">
        <v>25</v>
      </c>
      <c r="L809" s="36" t="s">
        <v>25</v>
      </c>
      <c r="M809" s="36"/>
      <c r="N809" s="8"/>
      <c r="O809" s="8"/>
    </row>
    <row r="810" spans="1:15" ht="66" x14ac:dyDescent="0.2">
      <c r="A810" s="76">
        <v>739</v>
      </c>
      <c r="B810" s="77" t="s">
        <v>1620</v>
      </c>
      <c r="C810" s="63" t="s">
        <v>1621</v>
      </c>
      <c r="D810" s="62" t="s">
        <v>66</v>
      </c>
      <c r="E810" s="73" t="s">
        <v>32</v>
      </c>
      <c r="F810" s="73" t="s">
        <v>1290</v>
      </c>
      <c r="G810" s="33">
        <v>7</v>
      </c>
      <c r="H810" s="34">
        <v>5051500</v>
      </c>
      <c r="I810" s="35">
        <v>5051500</v>
      </c>
      <c r="J810" s="39" t="s">
        <v>1622</v>
      </c>
      <c r="K810" s="36" t="s">
        <v>1623</v>
      </c>
      <c r="L810" s="36" t="s">
        <v>533</v>
      </c>
      <c r="M810" s="36">
        <f t="shared" si="12"/>
        <v>35360500</v>
      </c>
      <c r="N810" s="8"/>
      <c r="O810" s="8"/>
    </row>
    <row r="811" spans="1:15" ht="66" x14ac:dyDescent="0.2">
      <c r="A811" s="76">
        <v>740</v>
      </c>
      <c r="B811" s="77" t="s">
        <v>1624</v>
      </c>
      <c r="C811" s="63" t="s">
        <v>1624</v>
      </c>
      <c r="D811" s="62" t="s">
        <v>66</v>
      </c>
      <c r="E811" s="73" t="s">
        <v>916</v>
      </c>
      <c r="F811" s="73" t="s">
        <v>1625</v>
      </c>
      <c r="G811" s="33">
        <v>22</v>
      </c>
      <c r="H811" s="34">
        <v>1946700</v>
      </c>
      <c r="I811" s="35">
        <v>1946700</v>
      </c>
      <c r="J811" s="36" t="s">
        <v>1626</v>
      </c>
      <c r="K811" s="36" t="s">
        <v>1623</v>
      </c>
      <c r="L811" s="36" t="s">
        <v>533</v>
      </c>
      <c r="M811" s="36">
        <f t="shared" si="12"/>
        <v>42827400</v>
      </c>
      <c r="N811" s="8"/>
      <c r="O811" s="8"/>
    </row>
    <row r="812" spans="1:15" ht="66" x14ac:dyDescent="0.2">
      <c r="A812" s="76">
        <v>741</v>
      </c>
      <c r="B812" s="77" t="s">
        <v>1627</v>
      </c>
      <c r="C812" s="63" t="s">
        <v>1628</v>
      </c>
      <c r="D812" s="62" t="s">
        <v>66</v>
      </c>
      <c r="E812" s="73" t="s">
        <v>1629</v>
      </c>
      <c r="F812" s="73" t="s">
        <v>1630</v>
      </c>
      <c r="G812" s="33">
        <v>108</v>
      </c>
      <c r="H812" s="34">
        <v>2698500</v>
      </c>
      <c r="I812" s="35">
        <v>2698500</v>
      </c>
      <c r="J812" s="36" t="s">
        <v>1626</v>
      </c>
      <c r="K812" s="36" t="s">
        <v>1623</v>
      </c>
      <c r="L812" s="36" t="s">
        <v>533</v>
      </c>
      <c r="M812" s="36">
        <f t="shared" si="12"/>
        <v>291438000</v>
      </c>
      <c r="N812" s="8"/>
      <c r="O812" s="8"/>
    </row>
    <row r="813" spans="1:15" ht="66" x14ac:dyDescent="0.2">
      <c r="A813" s="76">
        <v>742</v>
      </c>
      <c r="B813" s="77" t="s">
        <v>1631</v>
      </c>
      <c r="C813" s="63" t="s">
        <v>1631</v>
      </c>
      <c r="D813" s="62" t="s">
        <v>66</v>
      </c>
      <c r="E813" s="73" t="s">
        <v>1629</v>
      </c>
      <c r="F813" s="73" t="s">
        <v>1099</v>
      </c>
      <c r="G813" s="33">
        <v>46</v>
      </c>
      <c r="H813" s="34">
        <v>8597925</v>
      </c>
      <c r="I813" s="35">
        <v>8597925</v>
      </c>
      <c r="J813" s="36" t="s">
        <v>1626</v>
      </c>
      <c r="K813" s="36" t="s">
        <v>1623</v>
      </c>
      <c r="L813" s="36" t="s">
        <v>533</v>
      </c>
      <c r="M813" s="36">
        <f t="shared" si="12"/>
        <v>395504550</v>
      </c>
      <c r="N813" s="8"/>
      <c r="O813" s="8"/>
    </row>
    <row r="814" spans="1:15" ht="66" x14ac:dyDescent="0.2">
      <c r="A814" s="76">
        <v>743</v>
      </c>
      <c r="B814" s="77" t="s">
        <v>1632</v>
      </c>
      <c r="C814" s="63" t="s">
        <v>1632</v>
      </c>
      <c r="D814" s="62" t="s">
        <v>66</v>
      </c>
      <c r="E814" s="73" t="s">
        <v>916</v>
      </c>
      <c r="F814" s="73" t="s">
        <v>892</v>
      </c>
      <c r="G814" s="33">
        <v>2</v>
      </c>
      <c r="H814" s="34">
        <v>2680000</v>
      </c>
      <c r="I814" s="35">
        <v>2680000</v>
      </c>
      <c r="J814" s="36" t="s">
        <v>1626</v>
      </c>
      <c r="K814" s="36" t="s">
        <v>1623</v>
      </c>
      <c r="L814" s="36" t="s">
        <v>533</v>
      </c>
      <c r="M814" s="36">
        <f t="shared" si="12"/>
        <v>5360000</v>
      </c>
      <c r="N814" s="8"/>
      <c r="O814" s="8"/>
    </row>
    <row r="815" spans="1:15" ht="31.5" x14ac:dyDescent="0.2">
      <c r="A815" s="76"/>
      <c r="B815" s="78" t="s">
        <v>1633</v>
      </c>
      <c r="C815" s="63" t="s">
        <v>25</v>
      </c>
      <c r="D815" s="73"/>
      <c r="E815" s="73"/>
      <c r="F815" s="73"/>
      <c r="G815" s="33"/>
      <c r="H815" s="34"/>
      <c r="I815" s="35"/>
      <c r="J815" s="36" t="s">
        <v>25</v>
      </c>
      <c r="K815" s="36" t="s">
        <v>25</v>
      </c>
      <c r="L815" s="36" t="s">
        <v>25</v>
      </c>
      <c r="M815" s="36"/>
      <c r="N815" s="8"/>
      <c r="O815" s="8"/>
    </row>
    <row r="816" spans="1:15" ht="66" x14ac:dyDescent="0.2">
      <c r="A816" s="76">
        <v>744</v>
      </c>
      <c r="B816" s="77" t="s">
        <v>1634</v>
      </c>
      <c r="C816" s="63" t="s">
        <v>1635</v>
      </c>
      <c r="D816" s="73" t="s">
        <v>66</v>
      </c>
      <c r="E816" s="73" t="s">
        <v>432</v>
      </c>
      <c r="F816" s="73" t="s">
        <v>1636</v>
      </c>
      <c r="G816" s="33">
        <v>10</v>
      </c>
      <c r="H816" s="34">
        <v>2459000</v>
      </c>
      <c r="I816" s="35">
        <v>2459000</v>
      </c>
      <c r="J816" s="36" t="s">
        <v>1637</v>
      </c>
      <c r="K816" s="36" t="s">
        <v>1638</v>
      </c>
      <c r="L816" s="36" t="s">
        <v>55</v>
      </c>
      <c r="M816" s="36">
        <f t="shared" si="12"/>
        <v>24590000</v>
      </c>
      <c r="N816" s="8"/>
      <c r="O816" s="8"/>
    </row>
    <row r="817" spans="1:15" ht="66" x14ac:dyDescent="0.2">
      <c r="A817" s="76">
        <v>745</v>
      </c>
      <c r="B817" s="77" t="s">
        <v>1639</v>
      </c>
      <c r="C817" s="63" t="s">
        <v>1639</v>
      </c>
      <c r="D817" s="73" t="s">
        <v>66</v>
      </c>
      <c r="E817" s="73" t="s">
        <v>432</v>
      </c>
      <c r="F817" s="73" t="s">
        <v>1640</v>
      </c>
      <c r="G817" s="33">
        <v>2</v>
      </c>
      <c r="H817" s="34">
        <v>2420500</v>
      </c>
      <c r="I817" s="35">
        <v>2420500</v>
      </c>
      <c r="J817" s="36" t="s">
        <v>1637</v>
      </c>
      <c r="K817" s="36" t="s">
        <v>1638</v>
      </c>
      <c r="L817" s="36" t="s">
        <v>55</v>
      </c>
      <c r="M817" s="36">
        <f t="shared" si="12"/>
        <v>4841000</v>
      </c>
      <c r="N817" s="8"/>
      <c r="O817" s="8"/>
    </row>
    <row r="818" spans="1:15" ht="66" x14ac:dyDescent="0.2">
      <c r="A818" s="76">
        <v>746</v>
      </c>
      <c r="B818" s="77" t="s">
        <v>1641</v>
      </c>
      <c r="C818" s="63" t="s">
        <v>1642</v>
      </c>
      <c r="D818" s="73" t="s">
        <v>66</v>
      </c>
      <c r="E818" s="73" t="s">
        <v>916</v>
      </c>
      <c r="F818" s="73" t="s">
        <v>1643</v>
      </c>
      <c r="G818" s="33">
        <v>2</v>
      </c>
      <c r="H818" s="34">
        <v>893999</v>
      </c>
      <c r="I818" s="35">
        <v>893999</v>
      </c>
      <c r="J818" s="36" t="s">
        <v>1644</v>
      </c>
      <c r="K818" s="36" t="s">
        <v>130</v>
      </c>
      <c r="L818" s="36" t="s">
        <v>55</v>
      </c>
      <c r="M818" s="36">
        <f t="shared" si="12"/>
        <v>1787998</v>
      </c>
      <c r="N818" s="8"/>
      <c r="O818" s="8"/>
    </row>
    <row r="819" spans="1:15" ht="66" x14ac:dyDescent="0.2">
      <c r="A819" s="76">
        <v>747</v>
      </c>
      <c r="B819" s="77" t="s">
        <v>1645</v>
      </c>
      <c r="C819" s="63" t="s">
        <v>1646</v>
      </c>
      <c r="D819" s="73" t="s">
        <v>66</v>
      </c>
      <c r="E819" s="73" t="s">
        <v>916</v>
      </c>
      <c r="F819" s="73" t="s">
        <v>1647</v>
      </c>
      <c r="G819" s="33">
        <v>30</v>
      </c>
      <c r="H819" s="34">
        <v>1175000</v>
      </c>
      <c r="I819" s="35">
        <v>1175000</v>
      </c>
      <c r="J819" s="36" t="s">
        <v>1637</v>
      </c>
      <c r="K819" s="36" t="s">
        <v>1638</v>
      </c>
      <c r="L819" s="36" t="s">
        <v>55</v>
      </c>
      <c r="M819" s="36">
        <f t="shared" si="12"/>
        <v>35250000</v>
      </c>
      <c r="N819" s="8"/>
      <c r="O819" s="8"/>
    </row>
    <row r="820" spans="1:15" ht="66" x14ac:dyDescent="0.2">
      <c r="A820" s="76">
        <v>748</v>
      </c>
      <c r="B820" s="77" t="s">
        <v>1648</v>
      </c>
      <c r="C820" s="63" t="s">
        <v>1648</v>
      </c>
      <c r="D820" s="73" t="s">
        <v>66</v>
      </c>
      <c r="E820" s="73" t="s">
        <v>432</v>
      </c>
      <c r="F820" s="73" t="s">
        <v>1649</v>
      </c>
      <c r="G820" s="33">
        <v>12</v>
      </c>
      <c r="H820" s="34">
        <v>2030000</v>
      </c>
      <c r="I820" s="35">
        <v>2030000</v>
      </c>
      <c r="J820" s="36" t="s">
        <v>1637</v>
      </c>
      <c r="K820" s="36" t="s">
        <v>1638</v>
      </c>
      <c r="L820" s="36" t="s">
        <v>55</v>
      </c>
      <c r="M820" s="36">
        <f t="shared" si="12"/>
        <v>24360000</v>
      </c>
      <c r="N820" s="8"/>
      <c r="O820" s="8"/>
    </row>
    <row r="821" spans="1:15" ht="66" x14ac:dyDescent="0.2">
      <c r="A821" s="76">
        <v>749</v>
      </c>
      <c r="B821" s="77" t="s">
        <v>1650</v>
      </c>
      <c r="C821" s="63" t="s">
        <v>1650</v>
      </c>
      <c r="D821" s="73" t="s">
        <v>66</v>
      </c>
      <c r="E821" s="73" t="s">
        <v>432</v>
      </c>
      <c r="F821" s="73" t="s">
        <v>1649</v>
      </c>
      <c r="G821" s="33">
        <v>12</v>
      </c>
      <c r="H821" s="34">
        <v>2030000</v>
      </c>
      <c r="I821" s="35">
        <v>2030000</v>
      </c>
      <c r="J821" s="36" t="s">
        <v>1637</v>
      </c>
      <c r="K821" s="36" t="s">
        <v>1638</v>
      </c>
      <c r="L821" s="36" t="s">
        <v>55</v>
      </c>
      <c r="M821" s="36">
        <f t="shared" si="12"/>
        <v>24360000</v>
      </c>
      <c r="N821" s="8"/>
      <c r="O821" s="8"/>
    </row>
    <row r="822" spans="1:15" ht="66" x14ac:dyDescent="0.2">
      <c r="A822" s="76">
        <v>750</v>
      </c>
      <c r="B822" s="77" t="s">
        <v>1651</v>
      </c>
      <c r="C822" s="63" t="s">
        <v>1651</v>
      </c>
      <c r="D822" s="73" t="s">
        <v>66</v>
      </c>
      <c r="E822" s="73" t="s">
        <v>432</v>
      </c>
      <c r="F822" s="73" t="s">
        <v>1649</v>
      </c>
      <c r="G822" s="33">
        <v>12</v>
      </c>
      <c r="H822" s="34">
        <v>2030000</v>
      </c>
      <c r="I822" s="35">
        <v>2030000</v>
      </c>
      <c r="J822" s="36" t="s">
        <v>1637</v>
      </c>
      <c r="K822" s="36" t="s">
        <v>1638</v>
      </c>
      <c r="L822" s="36" t="s">
        <v>55</v>
      </c>
      <c r="M822" s="36">
        <f t="shared" si="12"/>
        <v>24360000</v>
      </c>
      <c r="N822" s="8"/>
      <c r="O822" s="8"/>
    </row>
    <row r="823" spans="1:15" ht="66" x14ac:dyDescent="0.2">
      <c r="A823" s="76">
        <v>751</v>
      </c>
      <c r="B823" s="77" t="s">
        <v>1652</v>
      </c>
      <c r="C823" s="63" t="s">
        <v>1653</v>
      </c>
      <c r="D823" s="73" t="s">
        <v>66</v>
      </c>
      <c r="E823" s="73" t="s">
        <v>432</v>
      </c>
      <c r="F823" s="73" t="s">
        <v>1649</v>
      </c>
      <c r="G823" s="33">
        <v>12</v>
      </c>
      <c r="H823" s="34">
        <v>4524999</v>
      </c>
      <c r="I823" s="35">
        <v>4524999</v>
      </c>
      <c r="J823" s="36" t="s">
        <v>1637</v>
      </c>
      <c r="K823" s="36" t="s">
        <v>1638</v>
      </c>
      <c r="L823" s="36" t="s">
        <v>55</v>
      </c>
      <c r="M823" s="36">
        <f t="shared" si="12"/>
        <v>54299988</v>
      </c>
      <c r="N823" s="8"/>
      <c r="O823" s="8"/>
    </row>
    <row r="824" spans="1:15" ht="66" x14ac:dyDescent="0.2">
      <c r="A824" s="76">
        <v>752</v>
      </c>
      <c r="B824" s="77" t="s">
        <v>1654</v>
      </c>
      <c r="C824" s="63" t="s">
        <v>1654</v>
      </c>
      <c r="D824" s="73" t="s">
        <v>66</v>
      </c>
      <c r="E824" s="73" t="s">
        <v>432</v>
      </c>
      <c r="F824" s="73" t="s">
        <v>1640</v>
      </c>
      <c r="G824" s="33">
        <v>7</v>
      </c>
      <c r="H824" s="34">
        <v>1290000</v>
      </c>
      <c r="I824" s="35">
        <v>1290000</v>
      </c>
      <c r="J824" s="36" t="s">
        <v>1637</v>
      </c>
      <c r="K824" s="36" t="s">
        <v>1638</v>
      </c>
      <c r="L824" s="36" t="s">
        <v>55</v>
      </c>
      <c r="M824" s="36">
        <f t="shared" si="12"/>
        <v>9030000</v>
      </c>
      <c r="N824" s="8"/>
      <c r="O824" s="8"/>
    </row>
    <row r="825" spans="1:15" ht="66" x14ac:dyDescent="0.2">
      <c r="A825" s="76">
        <v>753</v>
      </c>
      <c r="B825" s="77" t="s">
        <v>1655</v>
      </c>
      <c r="C825" s="63" t="s">
        <v>1656</v>
      </c>
      <c r="D825" s="73" t="s">
        <v>66</v>
      </c>
      <c r="E825" s="73" t="s">
        <v>432</v>
      </c>
      <c r="F825" s="73" t="s">
        <v>1657</v>
      </c>
      <c r="G825" s="33">
        <v>10</v>
      </c>
      <c r="H825" s="34">
        <v>2500000</v>
      </c>
      <c r="I825" s="35">
        <v>2500000</v>
      </c>
      <c r="J825" s="36" t="s">
        <v>1637</v>
      </c>
      <c r="K825" s="36" t="s">
        <v>1638</v>
      </c>
      <c r="L825" s="36" t="s">
        <v>55</v>
      </c>
      <c r="M825" s="36">
        <f t="shared" si="12"/>
        <v>25000000</v>
      </c>
      <c r="N825" s="8"/>
      <c r="O825" s="8"/>
    </row>
    <row r="826" spans="1:15" ht="66" x14ac:dyDescent="0.2">
      <c r="A826" s="76">
        <v>754</v>
      </c>
      <c r="B826" s="77" t="s">
        <v>1658</v>
      </c>
      <c r="C826" s="63" t="s">
        <v>1659</v>
      </c>
      <c r="D826" s="73" t="s">
        <v>66</v>
      </c>
      <c r="E826" s="73" t="s">
        <v>1660</v>
      </c>
      <c r="F826" s="73" t="s">
        <v>1661</v>
      </c>
      <c r="G826" s="33">
        <v>5</v>
      </c>
      <c r="H826" s="34">
        <v>10900000</v>
      </c>
      <c r="I826" s="35">
        <v>10900000</v>
      </c>
      <c r="J826" s="36" t="s">
        <v>1644</v>
      </c>
      <c r="K826" s="36" t="s">
        <v>130</v>
      </c>
      <c r="L826" s="36" t="s">
        <v>55</v>
      </c>
      <c r="M826" s="36">
        <f t="shared" si="12"/>
        <v>54500000</v>
      </c>
      <c r="N826" s="8"/>
      <c r="O826" s="8"/>
    </row>
    <row r="827" spans="1:15" ht="66" x14ac:dyDescent="0.2">
      <c r="A827" s="76">
        <v>755</v>
      </c>
      <c r="B827" s="77" t="s">
        <v>1662</v>
      </c>
      <c r="C827" s="63" t="s">
        <v>1663</v>
      </c>
      <c r="D827" s="73" t="s">
        <v>66</v>
      </c>
      <c r="E827" s="73" t="s">
        <v>432</v>
      </c>
      <c r="F827" s="73" t="s">
        <v>1664</v>
      </c>
      <c r="G827" s="33">
        <v>4</v>
      </c>
      <c r="H827" s="34">
        <v>32000000</v>
      </c>
      <c r="I827" s="35">
        <v>32000000</v>
      </c>
      <c r="J827" s="36" t="s">
        <v>1637</v>
      </c>
      <c r="K827" s="36" t="s">
        <v>1638</v>
      </c>
      <c r="L827" s="36" t="s">
        <v>55</v>
      </c>
      <c r="M827" s="36">
        <f t="shared" si="12"/>
        <v>128000000</v>
      </c>
      <c r="N827" s="8"/>
      <c r="O827" s="8"/>
    </row>
    <row r="828" spans="1:15" ht="66" x14ac:dyDescent="0.2">
      <c r="A828" s="76">
        <v>756</v>
      </c>
      <c r="B828" s="77" t="s">
        <v>1665</v>
      </c>
      <c r="C828" s="63" t="s">
        <v>1666</v>
      </c>
      <c r="D828" s="73" t="s">
        <v>66</v>
      </c>
      <c r="E828" s="73" t="s">
        <v>432</v>
      </c>
      <c r="F828" s="73" t="s">
        <v>1667</v>
      </c>
      <c r="G828" s="33">
        <v>1</v>
      </c>
      <c r="H828" s="34">
        <v>10900000</v>
      </c>
      <c r="I828" s="35">
        <v>10900000</v>
      </c>
      <c r="J828" s="36" t="s">
        <v>1637</v>
      </c>
      <c r="K828" s="36" t="s">
        <v>1638</v>
      </c>
      <c r="L828" s="36" t="s">
        <v>55</v>
      </c>
      <c r="M828" s="36">
        <f t="shared" si="12"/>
        <v>10900000</v>
      </c>
      <c r="N828" s="8"/>
      <c r="O828" s="8"/>
    </row>
    <row r="829" spans="1:15" ht="66" x14ac:dyDescent="0.2">
      <c r="A829" s="76">
        <v>757</v>
      </c>
      <c r="B829" s="77" t="s">
        <v>1668</v>
      </c>
      <c r="C829" s="63" t="s">
        <v>1669</v>
      </c>
      <c r="D829" s="73" t="s">
        <v>66</v>
      </c>
      <c r="E829" s="73" t="s">
        <v>432</v>
      </c>
      <c r="F829" s="73" t="s">
        <v>1302</v>
      </c>
      <c r="G829" s="33">
        <v>2</v>
      </c>
      <c r="H829" s="34">
        <v>1890000</v>
      </c>
      <c r="I829" s="35">
        <v>1890000</v>
      </c>
      <c r="J829" s="36" t="s">
        <v>1637</v>
      </c>
      <c r="K829" s="36" t="s">
        <v>1638</v>
      </c>
      <c r="L829" s="36" t="s">
        <v>55</v>
      </c>
      <c r="M829" s="36">
        <f t="shared" si="12"/>
        <v>3780000</v>
      </c>
      <c r="N829" s="8"/>
      <c r="O829" s="8"/>
    </row>
    <row r="830" spans="1:15" ht="31.5" x14ac:dyDescent="0.2">
      <c r="A830" s="76"/>
      <c r="B830" s="78" t="s">
        <v>1670</v>
      </c>
      <c r="C830" s="63" t="s">
        <v>25</v>
      </c>
      <c r="D830" s="73"/>
      <c r="E830" s="73"/>
      <c r="F830" s="73"/>
      <c r="G830" s="33"/>
      <c r="H830" s="36"/>
      <c r="I830" s="35"/>
      <c r="J830" s="36" t="s">
        <v>25</v>
      </c>
      <c r="K830" s="36" t="s">
        <v>25</v>
      </c>
      <c r="L830" s="36" t="s">
        <v>25</v>
      </c>
      <c r="M830" s="36"/>
      <c r="N830" s="8"/>
      <c r="O830" s="8"/>
    </row>
    <row r="831" spans="1:15" ht="132" x14ac:dyDescent="0.2">
      <c r="A831" s="76">
        <v>758</v>
      </c>
      <c r="B831" s="77" t="s">
        <v>1671</v>
      </c>
      <c r="C831" s="63" t="s">
        <v>1672</v>
      </c>
      <c r="D831" s="73" t="s">
        <v>66</v>
      </c>
      <c r="E831" s="73" t="s">
        <v>1673</v>
      </c>
      <c r="F831" s="73" t="s">
        <v>1674</v>
      </c>
      <c r="G831" s="33">
        <v>15</v>
      </c>
      <c r="H831" s="34">
        <v>7940625</v>
      </c>
      <c r="I831" s="35">
        <v>7864000</v>
      </c>
      <c r="J831" s="36" t="s">
        <v>1675</v>
      </c>
      <c r="K831" s="36" t="s">
        <v>1676</v>
      </c>
      <c r="L831" s="36" t="s">
        <v>1677</v>
      </c>
      <c r="M831" s="36">
        <f t="shared" si="12"/>
        <v>117960000</v>
      </c>
      <c r="N831" s="8"/>
      <c r="O831" s="8"/>
    </row>
    <row r="832" spans="1:15" ht="132" x14ac:dyDescent="0.2">
      <c r="A832" s="76">
        <v>759</v>
      </c>
      <c r="B832" s="77" t="s">
        <v>1678</v>
      </c>
      <c r="C832" s="63" t="s">
        <v>1678</v>
      </c>
      <c r="D832" s="73" t="s">
        <v>66</v>
      </c>
      <c r="E832" s="73" t="s">
        <v>300</v>
      </c>
      <c r="F832" s="73" t="s">
        <v>1679</v>
      </c>
      <c r="G832" s="33">
        <v>15</v>
      </c>
      <c r="H832" s="34">
        <v>11797500</v>
      </c>
      <c r="I832" s="35">
        <v>11160000</v>
      </c>
      <c r="J832" s="36" t="s">
        <v>1675</v>
      </c>
      <c r="K832" s="36" t="s">
        <v>1676</v>
      </c>
      <c r="L832" s="36" t="s">
        <v>1677</v>
      </c>
      <c r="M832" s="36">
        <f t="shared" si="12"/>
        <v>167400000</v>
      </c>
      <c r="N832" s="8"/>
      <c r="O832" s="8"/>
    </row>
    <row r="833" spans="1:15" ht="132" x14ac:dyDescent="0.2">
      <c r="A833" s="76">
        <v>760</v>
      </c>
      <c r="B833" s="77" t="s">
        <v>1680</v>
      </c>
      <c r="C833" s="63" t="s">
        <v>1680</v>
      </c>
      <c r="D833" s="73" t="s">
        <v>66</v>
      </c>
      <c r="E833" s="73" t="s">
        <v>300</v>
      </c>
      <c r="F833" s="73" t="s">
        <v>1681</v>
      </c>
      <c r="G833" s="33">
        <v>10</v>
      </c>
      <c r="H833" s="34">
        <v>9307500</v>
      </c>
      <c r="I833" s="35">
        <v>9307500</v>
      </c>
      <c r="J833" s="36" t="s">
        <v>1675</v>
      </c>
      <c r="K833" s="36" t="s">
        <v>1676</v>
      </c>
      <c r="L833" s="36" t="s">
        <v>1677</v>
      </c>
      <c r="M833" s="36">
        <f t="shared" si="12"/>
        <v>93075000</v>
      </c>
      <c r="N833" s="8"/>
      <c r="O833" s="8"/>
    </row>
    <row r="834" spans="1:15" ht="157.5" x14ac:dyDescent="0.2">
      <c r="A834" s="76">
        <v>761</v>
      </c>
      <c r="B834" s="77" t="s">
        <v>1682</v>
      </c>
      <c r="C834" s="63" t="s">
        <v>1682</v>
      </c>
      <c r="D834" s="73" t="s">
        <v>66</v>
      </c>
      <c r="E834" s="73" t="s">
        <v>300</v>
      </c>
      <c r="F834" s="73" t="s">
        <v>1683</v>
      </c>
      <c r="G834" s="33">
        <v>15</v>
      </c>
      <c r="H834" s="34">
        <v>9300000</v>
      </c>
      <c r="I834" s="35">
        <v>9300000</v>
      </c>
      <c r="J834" s="36" t="s">
        <v>1675</v>
      </c>
      <c r="K834" s="36" t="s">
        <v>1676</v>
      </c>
      <c r="L834" s="36" t="s">
        <v>1677</v>
      </c>
      <c r="M834" s="36">
        <f t="shared" si="12"/>
        <v>139500000</v>
      </c>
      <c r="N834" s="8"/>
      <c r="O834" s="8"/>
    </row>
    <row r="835" spans="1:15" ht="82.5" x14ac:dyDescent="0.2">
      <c r="A835" s="76">
        <v>762</v>
      </c>
      <c r="B835" s="77" t="s">
        <v>1684</v>
      </c>
      <c r="C835" s="63" t="s">
        <v>1684</v>
      </c>
      <c r="D835" s="73" t="s">
        <v>152</v>
      </c>
      <c r="E835" s="73" t="s">
        <v>1685</v>
      </c>
      <c r="F835" s="73" t="s">
        <v>1686</v>
      </c>
      <c r="G835" s="33">
        <v>1</v>
      </c>
      <c r="H835" s="34">
        <v>11536800</v>
      </c>
      <c r="I835" s="35">
        <v>11536800</v>
      </c>
      <c r="J835" s="36" t="s">
        <v>1687</v>
      </c>
      <c r="K835" s="36" t="s">
        <v>156</v>
      </c>
      <c r="L835" s="36" t="s">
        <v>1677</v>
      </c>
      <c r="M835" s="36">
        <f t="shared" si="12"/>
        <v>11536800</v>
      </c>
      <c r="N835" s="8"/>
      <c r="O835" s="8"/>
    </row>
    <row r="836" spans="1:15" ht="315" x14ac:dyDescent="0.2">
      <c r="A836" s="76">
        <v>763</v>
      </c>
      <c r="B836" s="77" t="s">
        <v>1688</v>
      </c>
      <c r="C836" s="63" t="s">
        <v>1688</v>
      </c>
      <c r="D836" s="73" t="s">
        <v>66</v>
      </c>
      <c r="E836" s="73" t="s">
        <v>1689</v>
      </c>
      <c r="F836" s="73" t="s">
        <v>1690</v>
      </c>
      <c r="G836" s="33">
        <v>10</v>
      </c>
      <c r="H836" s="34">
        <v>32475000</v>
      </c>
      <c r="I836" s="35">
        <v>32475000</v>
      </c>
      <c r="J836" s="36" t="s">
        <v>1675</v>
      </c>
      <c r="K836" s="36" t="s">
        <v>1676</v>
      </c>
      <c r="L836" s="36" t="s">
        <v>1677</v>
      </c>
      <c r="M836" s="36">
        <f t="shared" si="12"/>
        <v>324750000</v>
      </c>
      <c r="N836" s="8"/>
      <c r="O836" s="8"/>
    </row>
    <row r="837" spans="1:15" ht="132" x14ac:dyDescent="0.2">
      <c r="A837" s="76">
        <v>764</v>
      </c>
      <c r="B837" s="77" t="s">
        <v>1691</v>
      </c>
      <c r="C837" s="63" t="s">
        <v>1691</v>
      </c>
      <c r="D837" s="73" t="s">
        <v>66</v>
      </c>
      <c r="E837" s="73" t="s">
        <v>300</v>
      </c>
      <c r="F837" s="73" t="s">
        <v>1692</v>
      </c>
      <c r="G837" s="33">
        <v>10</v>
      </c>
      <c r="H837" s="34">
        <v>6000000</v>
      </c>
      <c r="I837" s="35">
        <v>6000000</v>
      </c>
      <c r="J837" s="36" t="s">
        <v>1675</v>
      </c>
      <c r="K837" s="36" t="s">
        <v>1676</v>
      </c>
      <c r="L837" s="36" t="s">
        <v>1677</v>
      </c>
      <c r="M837" s="36">
        <f t="shared" si="12"/>
        <v>60000000</v>
      </c>
      <c r="N837" s="8"/>
      <c r="O837" s="8"/>
    </row>
    <row r="838" spans="1:15" ht="132" x14ac:dyDescent="0.2">
      <c r="A838" s="76">
        <v>765</v>
      </c>
      <c r="B838" s="77" t="s">
        <v>1693</v>
      </c>
      <c r="C838" s="63" t="s">
        <v>1693</v>
      </c>
      <c r="D838" s="73" t="s">
        <v>66</v>
      </c>
      <c r="E838" s="73" t="s">
        <v>300</v>
      </c>
      <c r="F838" s="73" t="s">
        <v>1692</v>
      </c>
      <c r="G838" s="33">
        <v>10</v>
      </c>
      <c r="H838" s="34">
        <v>7050000</v>
      </c>
      <c r="I838" s="35">
        <v>7050000</v>
      </c>
      <c r="J838" s="36" t="s">
        <v>1675</v>
      </c>
      <c r="K838" s="36" t="s">
        <v>1676</v>
      </c>
      <c r="L838" s="36" t="s">
        <v>1677</v>
      </c>
      <c r="M838" s="36">
        <f t="shared" si="12"/>
        <v>70500000</v>
      </c>
      <c r="N838" s="8"/>
      <c r="O838" s="8"/>
    </row>
    <row r="839" spans="1:15" ht="132" x14ac:dyDescent="0.2">
      <c r="A839" s="76">
        <v>766</v>
      </c>
      <c r="B839" s="77" t="s">
        <v>1694</v>
      </c>
      <c r="C839" s="63" t="s">
        <v>1694</v>
      </c>
      <c r="D839" s="73" t="s">
        <v>66</v>
      </c>
      <c r="E839" s="73" t="s">
        <v>300</v>
      </c>
      <c r="F839" s="73" t="s">
        <v>1692</v>
      </c>
      <c r="G839" s="33">
        <v>1</v>
      </c>
      <c r="H839" s="40">
        <v>32400000</v>
      </c>
      <c r="I839" s="35">
        <v>32400000</v>
      </c>
      <c r="J839" s="36" t="s">
        <v>1675</v>
      </c>
      <c r="K839" s="36" t="s">
        <v>1676</v>
      </c>
      <c r="L839" s="36" t="s">
        <v>1677</v>
      </c>
      <c r="M839" s="36">
        <f t="shared" si="12"/>
        <v>32400000</v>
      </c>
      <c r="N839" s="8"/>
      <c r="O839" s="8"/>
    </row>
    <row r="840" spans="1:15" ht="132" x14ac:dyDescent="0.2">
      <c r="A840" s="76">
        <v>767</v>
      </c>
      <c r="B840" s="77" t="s">
        <v>1695</v>
      </c>
      <c r="C840" s="63" t="s">
        <v>1695</v>
      </c>
      <c r="D840" s="73" t="s">
        <v>66</v>
      </c>
      <c r="E840" s="73" t="s">
        <v>300</v>
      </c>
      <c r="F840" s="73" t="s">
        <v>1692</v>
      </c>
      <c r="G840" s="33">
        <v>1</v>
      </c>
      <c r="H840" s="40">
        <v>32400000</v>
      </c>
      <c r="I840" s="35">
        <v>32400000</v>
      </c>
      <c r="J840" s="36" t="s">
        <v>1675</v>
      </c>
      <c r="K840" s="36" t="s">
        <v>1676</v>
      </c>
      <c r="L840" s="36" t="s">
        <v>1677</v>
      </c>
      <c r="M840" s="36">
        <f t="shared" si="12"/>
        <v>32400000</v>
      </c>
      <c r="N840" s="8"/>
      <c r="O840" s="8"/>
    </row>
    <row r="841" spans="1:15" x14ac:dyDescent="0.2">
      <c r="A841" s="76"/>
      <c r="B841" s="78" t="s">
        <v>1696</v>
      </c>
      <c r="C841" s="63" t="s">
        <v>25</v>
      </c>
      <c r="D841" s="73"/>
      <c r="E841" s="73"/>
      <c r="F841" s="73"/>
      <c r="G841" s="33"/>
      <c r="H841" s="34"/>
      <c r="I841" s="35"/>
      <c r="J841" s="36" t="s">
        <v>25</v>
      </c>
      <c r="K841" s="36" t="s">
        <v>25</v>
      </c>
      <c r="L841" s="36" t="s">
        <v>25</v>
      </c>
      <c r="M841" s="36"/>
      <c r="N841" s="8"/>
      <c r="O841" s="8"/>
    </row>
    <row r="842" spans="1:15" x14ac:dyDescent="0.2">
      <c r="A842" s="76">
        <v>768</v>
      </c>
      <c r="B842" s="77" t="s">
        <v>1697</v>
      </c>
      <c r="C842" s="63" t="s">
        <v>1697</v>
      </c>
      <c r="D842" s="73" t="s">
        <v>66</v>
      </c>
      <c r="E842" s="73" t="s">
        <v>32</v>
      </c>
      <c r="F842" s="73" t="s">
        <v>365</v>
      </c>
      <c r="G842" s="33">
        <v>70</v>
      </c>
      <c r="H842" s="34">
        <v>265000</v>
      </c>
      <c r="I842" s="37" t="s">
        <v>1573</v>
      </c>
      <c r="J842" s="36"/>
      <c r="K842" s="36"/>
      <c r="L842" s="36"/>
      <c r="M842" s="36"/>
      <c r="N842" s="8"/>
      <c r="O842" s="8"/>
    </row>
    <row r="843" spans="1:15" x14ac:dyDescent="0.2">
      <c r="A843" s="76">
        <v>769</v>
      </c>
      <c r="B843" s="77" t="s">
        <v>1698</v>
      </c>
      <c r="C843" s="63" t="s">
        <v>25</v>
      </c>
      <c r="D843" s="73" t="s">
        <v>18</v>
      </c>
      <c r="E843" s="73" t="s">
        <v>916</v>
      </c>
      <c r="F843" s="73" t="s">
        <v>1699</v>
      </c>
      <c r="G843" s="33">
        <v>50</v>
      </c>
      <c r="H843" s="34">
        <v>120000</v>
      </c>
      <c r="I843" s="37" t="s">
        <v>1573</v>
      </c>
      <c r="J843" s="36" t="s">
        <v>25</v>
      </c>
      <c r="K843" s="36" t="s">
        <v>25</v>
      </c>
      <c r="L843" s="36" t="s">
        <v>25</v>
      </c>
      <c r="M843" s="36"/>
      <c r="N843" s="8"/>
      <c r="O843" s="8"/>
    </row>
    <row r="844" spans="1:15" x14ac:dyDescent="0.2">
      <c r="A844" s="76">
        <v>770</v>
      </c>
      <c r="B844" s="77" t="s">
        <v>1700</v>
      </c>
      <c r="C844" s="63" t="s">
        <v>25</v>
      </c>
      <c r="D844" s="73" t="s">
        <v>18</v>
      </c>
      <c r="E844" s="73" t="s">
        <v>916</v>
      </c>
      <c r="F844" s="73" t="s">
        <v>1699</v>
      </c>
      <c r="G844" s="33">
        <v>5</v>
      </c>
      <c r="H844" s="34">
        <v>168420</v>
      </c>
      <c r="I844" s="37" t="s">
        <v>27</v>
      </c>
      <c r="J844" s="36" t="s">
        <v>25</v>
      </c>
      <c r="K844" s="36" t="s">
        <v>25</v>
      </c>
      <c r="L844" s="36" t="s">
        <v>25</v>
      </c>
      <c r="M844" s="36" t="str">
        <f t="shared" ref="M844:M904" si="13">IF(OR(I844="KTD",I844="VKH"),"",I844*G844)</f>
        <v/>
      </c>
      <c r="N844" s="8"/>
      <c r="O844" s="8"/>
    </row>
    <row r="845" spans="1:15" ht="31.5" x14ac:dyDescent="0.2">
      <c r="A845" s="76">
        <v>771</v>
      </c>
      <c r="B845" s="77" t="s">
        <v>1701</v>
      </c>
      <c r="C845" s="63" t="s">
        <v>1702</v>
      </c>
      <c r="D845" s="73" t="s">
        <v>66</v>
      </c>
      <c r="E845" s="73" t="s">
        <v>916</v>
      </c>
      <c r="F845" s="73" t="s">
        <v>1703</v>
      </c>
      <c r="G845" s="33">
        <v>24</v>
      </c>
      <c r="H845" s="34">
        <v>250000</v>
      </c>
      <c r="I845" s="37" t="s">
        <v>1573</v>
      </c>
      <c r="J845" s="36"/>
      <c r="K845" s="36"/>
      <c r="L845" s="36"/>
      <c r="M845" s="36"/>
      <c r="N845" s="8"/>
      <c r="O845" s="8"/>
    </row>
    <row r="846" spans="1:15" ht="31.5" x14ac:dyDescent="0.2">
      <c r="A846" s="76">
        <v>772</v>
      </c>
      <c r="B846" s="77" t="s">
        <v>1704</v>
      </c>
      <c r="C846" s="63" t="s">
        <v>25</v>
      </c>
      <c r="D846" s="73" t="s">
        <v>18</v>
      </c>
      <c r="E846" s="73" t="s">
        <v>916</v>
      </c>
      <c r="F846" s="73" t="s">
        <v>928</v>
      </c>
      <c r="G846" s="33">
        <v>5</v>
      </c>
      <c r="H846" s="34">
        <v>2424000</v>
      </c>
      <c r="I846" s="37" t="s">
        <v>27</v>
      </c>
      <c r="J846" s="36" t="s">
        <v>25</v>
      </c>
      <c r="K846" s="36" t="s">
        <v>25</v>
      </c>
      <c r="L846" s="36" t="s">
        <v>25</v>
      </c>
      <c r="M846" s="36" t="str">
        <f t="shared" si="13"/>
        <v/>
      </c>
      <c r="N846" s="8"/>
      <c r="O846" s="8"/>
    </row>
    <row r="847" spans="1:15" x14ac:dyDescent="0.2">
      <c r="A847" s="76">
        <v>773</v>
      </c>
      <c r="B847" s="77" t="s">
        <v>1705</v>
      </c>
      <c r="C847" s="63" t="s">
        <v>1705</v>
      </c>
      <c r="D847" s="73" t="s">
        <v>152</v>
      </c>
      <c r="E847" s="73" t="s">
        <v>32</v>
      </c>
      <c r="F847" s="73" t="s">
        <v>1706</v>
      </c>
      <c r="G847" s="33">
        <v>52</v>
      </c>
      <c r="H847" s="34">
        <v>1250000</v>
      </c>
      <c r="I847" s="37" t="s">
        <v>1573</v>
      </c>
      <c r="J847" s="36"/>
      <c r="K847" s="36"/>
      <c r="L847" s="36"/>
      <c r="M847" s="36"/>
      <c r="N847" s="8"/>
      <c r="O847" s="8"/>
    </row>
    <row r="848" spans="1:15" x14ac:dyDescent="0.2">
      <c r="A848" s="76"/>
      <c r="B848" s="78" t="s">
        <v>1707</v>
      </c>
      <c r="C848" s="63" t="s">
        <v>25</v>
      </c>
      <c r="D848" s="73"/>
      <c r="E848" s="73"/>
      <c r="F848" s="73"/>
      <c r="G848" s="33"/>
      <c r="H848" s="34"/>
      <c r="I848" s="35"/>
      <c r="J848" s="36" t="s">
        <v>25</v>
      </c>
      <c r="K848" s="36" t="s">
        <v>25</v>
      </c>
      <c r="L848" s="36" t="s">
        <v>25</v>
      </c>
      <c r="M848" s="36"/>
      <c r="N848" s="8"/>
      <c r="O848" s="8"/>
    </row>
    <row r="849" spans="1:15" ht="31.5" x14ac:dyDescent="0.2">
      <c r="A849" s="76">
        <v>774</v>
      </c>
      <c r="B849" s="77" t="s">
        <v>1708</v>
      </c>
      <c r="C849" s="63" t="s">
        <v>25</v>
      </c>
      <c r="D849" s="73" t="s">
        <v>18</v>
      </c>
      <c r="E849" s="73" t="s">
        <v>1709</v>
      </c>
      <c r="F849" s="73" t="s">
        <v>1710</v>
      </c>
      <c r="G849" s="33">
        <v>1</v>
      </c>
      <c r="H849" s="34">
        <v>2475000</v>
      </c>
      <c r="I849" s="37" t="s">
        <v>27</v>
      </c>
      <c r="J849" s="36" t="s">
        <v>25</v>
      </c>
      <c r="K849" s="36" t="s">
        <v>25</v>
      </c>
      <c r="L849" s="36" t="s">
        <v>25</v>
      </c>
      <c r="M849" s="36" t="str">
        <f t="shared" si="13"/>
        <v/>
      </c>
      <c r="N849" s="8"/>
      <c r="O849" s="8"/>
    </row>
    <row r="850" spans="1:15" ht="31.5" x14ac:dyDescent="0.2">
      <c r="A850" s="76">
        <v>775</v>
      </c>
      <c r="B850" s="77" t="s">
        <v>1711</v>
      </c>
      <c r="C850" s="63" t="s">
        <v>25</v>
      </c>
      <c r="D850" s="73" t="s">
        <v>18</v>
      </c>
      <c r="E850" s="73" t="s">
        <v>1709</v>
      </c>
      <c r="F850" s="73" t="s">
        <v>1710</v>
      </c>
      <c r="G850" s="33">
        <v>1</v>
      </c>
      <c r="H850" s="34">
        <v>1950000</v>
      </c>
      <c r="I850" s="37" t="s">
        <v>27</v>
      </c>
      <c r="J850" s="36" t="s">
        <v>25</v>
      </c>
      <c r="K850" s="36" t="s">
        <v>25</v>
      </c>
      <c r="L850" s="36" t="s">
        <v>25</v>
      </c>
      <c r="M850" s="36" t="str">
        <f t="shared" si="13"/>
        <v/>
      </c>
      <c r="N850" s="8"/>
      <c r="O850" s="8"/>
    </row>
    <row r="851" spans="1:15" ht="31.5" x14ac:dyDescent="0.2">
      <c r="A851" s="76">
        <v>776</v>
      </c>
      <c r="B851" s="77" t="s">
        <v>1712</v>
      </c>
      <c r="C851" s="63" t="s">
        <v>25</v>
      </c>
      <c r="D851" s="73" t="s">
        <v>18</v>
      </c>
      <c r="E851" s="73" t="s">
        <v>1709</v>
      </c>
      <c r="F851" s="73" t="s">
        <v>1713</v>
      </c>
      <c r="G851" s="33">
        <v>1</v>
      </c>
      <c r="H851" s="34">
        <v>825000</v>
      </c>
      <c r="I851" s="37" t="s">
        <v>27</v>
      </c>
      <c r="J851" s="36" t="s">
        <v>25</v>
      </c>
      <c r="K851" s="36" t="s">
        <v>25</v>
      </c>
      <c r="L851" s="36" t="s">
        <v>25</v>
      </c>
      <c r="M851" s="36" t="str">
        <f t="shared" si="13"/>
        <v/>
      </c>
      <c r="N851" s="8"/>
      <c r="O851" s="8"/>
    </row>
    <row r="852" spans="1:15" ht="31.5" x14ac:dyDescent="0.2">
      <c r="A852" s="76">
        <v>777</v>
      </c>
      <c r="B852" s="77" t="s">
        <v>1714</v>
      </c>
      <c r="C852" s="63" t="s">
        <v>25</v>
      </c>
      <c r="D852" s="73" t="s">
        <v>18</v>
      </c>
      <c r="E852" s="73" t="s">
        <v>1709</v>
      </c>
      <c r="F852" s="73" t="s">
        <v>1710</v>
      </c>
      <c r="G852" s="33">
        <v>1</v>
      </c>
      <c r="H852" s="34">
        <v>3375000</v>
      </c>
      <c r="I852" s="37" t="s">
        <v>27</v>
      </c>
      <c r="J852" s="36" t="s">
        <v>25</v>
      </c>
      <c r="K852" s="36" t="s">
        <v>25</v>
      </c>
      <c r="L852" s="36" t="s">
        <v>25</v>
      </c>
      <c r="M852" s="36" t="str">
        <f t="shared" si="13"/>
        <v/>
      </c>
      <c r="N852" s="8"/>
      <c r="O852" s="8"/>
    </row>
    <row r="853" spans="1:15" ht="31.5" x14ac:dyDescent="0.2">
      <c r="A853" s="76">
        <v>778</v>
      </c>
      <c r="B853" s="77" t="s">
        <v>1715</v>
      </c>
      <c r="C853" s="63" t="s">
        <v>25</v>
      </c>
      <c r="D853" s="73" t="s">
        <v>18</v>
      </c>
      <c r="E853" s="73" t="s">
        <v>1709</v>
      </c>
      <c r="F853" s="73" t="s">
        <v>1713</v>
      </c>
      <c r="G853" s="33">
        <v>1</v>
      </c>
      <c r="H853" s="34">
        <v>1275000</v>
      </c>
      <c r="I853" s="37" t="s">
        <v>27</v>
      </c>
      <c r="J853" s="36" t="s">
        <v>25</v>
      </c>
      <c r="K853" s="36" t="s">
        <v>25</v>
      </c>
      <c r="L853" s="36" t="s">
        <v>25</v>
      </c>
      <c r="M853" s="36" t="str">
        <f t="shared" si="13"/>
        <v/>
      </c>
      <c r="N853" s="8"/>
      <c r="O853" s="8"/>
    </row>
    <row r="854" spans="1:15" ht="31.5" x14ac:dyDescent="0.2">
      <c r="A854" s="76">
        <v>779</v>
      </c>
      <c r="B854" s="77" t="s">
        <v>1716</v>
      </c>
      <c r="C854" s="63" t="s">
        <v>25</v>
      </c>
      <c r="D854" s="73" t="s">
        <v>18</v>
      </c>
      <c r="E854" s="73" t="s">
        <v>1709</v>
      </c>
      <c r="F854" s="73" t="s">
        <v>1710</v>
      </c>
      <c r="G854" s="33">
        <v>1</v>
      </c>
      <c r="H854" s="34">
        <v>2700000</v>
      </c>
      <c r="I854" s="37" t="s">
        <v>27</v>
      </c>
      <c r="J854" s="36" t="s">
        <v>25</v>
      </c>
      <c r="K854" s="36" t="s">
        <v>25</v>
      </c>
      <c r="L854" s="36" t="s">
        <v>25</v>
      </c>
      <c r="M854" s="36" t="str">
        <f t="shared" si="13"/>
        <v/>
      </c>
      <c r="N854" s="8"/>
      <c r="O854" s="8"/>
    </row>
    <row r="855" spans="1:15" ht="31.5" x14ac:dyDescent="0.2">
      <c r="A855" s="76"/>
      <c r="B855" s="78" t="s">
        <v>1717</v>
      </c>
      <c r="C855" s="63" t="s">
        <v>25</v>
      </c>
      <c r="D855" s="73"/>
      <c r="E855" s="73"/>
      <c r="F855" s="73"/>
      <c r="G855" s="33"/>
      <c r="H855" s="34"/>
      <c r="I855" s="35"/>
      <c r="J855" s="36" t="s">
        <v>25</v>
      </c>
      <c r="K855" s="36" t="s">
        <v>25</v>
      </c>
      <c r="L855" s="36" t="s">
        <v>25</v>
      </c>
      <c r="M855" s="36"/>
      <c r="N855" s="8"/>
      <c r="O855" s="8"/>
    </row>
    <row r="856" spans="1:15" x14ac:dyDescent="0.2">
      <c r="A856" s="76">
        <v>780</v>
      </c>
      <c r="B856" s="77" t="s">
        <v>1718</v>
      </c>
      <c r="C856" s="63" t="s">
        <v>25</v>
      </c>
      <c r="D856" s="73" t="s">
        <v>18</v>
      </c>
      <c r="E856" s="73" t="s">
        <v>1629</v>
      </c>
      <c r="F856" s="73" t="s">
        <v>1719</v>
      </c>
      <c r="G856" s="33">
        <v>100</v>
      </c>
      <c r="H856" s="34">
        <v>2820820</v>
      </c>
      <c r="I856" s="37" t="s">
        <v>93</v>
      </c>
      <c r="J856" s="36" t="s">
        <v>25</v>
      </c>
      <c r="K856" s="36" t="s">
        <v>25</v>
      </c>
      <c r="L856" s="36" t="s">
        <v>25</v>
      </c>
      <c r="M856" s="36" t="str">
        <f t="shared" si="13"/>
        <v/>
      </c>
      <c r="N856" s="8"/>
      <c r="O856" s="8"/>
    </row>
    <row r="857" spans="1:15" x14ac:dyDescent="0.2">
      <c r="A857" s="76">
        <v>781</v>
      </c>
      <c r="B857" s="77" t="s">
        <v>1720</v>
      </c>
      <c r="C857" s="63" t="s">
        <v>25</v>
      </c>
      <c r="D857" s="73" t="s">
        <v>18</v>
      </c>
      <c r="E857" s="73" t="s">
        <v>76</v>
      </c>
      <c r="F857" s="73" t="s">
        <v>1721</v>
      </c>
      <c r="G857" s="33">
        <v>10</v>
      </c>
      <c r="H857" s="34">
        <v>10083927</v>
      </c>
      <c r="I857" s="37" t="s">
        <v>93</v>
      </c>
      <c r="J857" s="36" t="s">
        <v>25</v>
      </c>
      <c r="K857" s="36" t="s">
        <v>25</v>
      </c>
      <c r="L857" s="36" t="s">
        <v>25</v>
      </c>
      <c r="M857" s="36" t="str">
        <f t="shared" si="13"/>
        <v/>
      </c>
      <c r="N857" s="8"/>
      <c r="O857" s="8"/>
    </row>
    <row r="858" spans="1:15" x14ac:dyDescent="0.2">
      <c r="A858" s="76">
        <v>782</v>
      </c>
      <c r="B858" s="77" t="s">
        <v>1722</v>
      </c>
      <c r="C858" s="63" t="s">
        <v>25</v>
      </c>
      <c r="D858" s="73" t="s">
        <v>18</v>
      </c>
      <c r="E858" s="73" t="s">
        <v>76</v>
      </c>
      <c r="F858" s="73" t="s">
        <v>1723</v>
      </c>
      <c r="G858" s="33">
        <v>18</v>
      </c>
      <c r="H858" s="34">
        <v>3467100</v>
      </c>
      <c r="I858" s="37" t="s">
        <v>93</v>
      </c>
      <c r="J858" s="36" t="s">
        <v>25</v>
      </c>
      <c r="K858" s="36" t="s">
        <v>25</v>
      </c>
      <c r="L858" s="36" t="s">
        <v>25</v>
      </c>
      <c r="M858" s="36" t="str">
        <f t="shared" si="13"/>
        <v/>
      </c>
      <c r="N858" s="8"/>
      <c r="O858" s="8"/>
    </row>
    <row r="859" spans="1:15" x14ac:dyDescent="0.2">
      <c r="A859" s="76">
        <v>783</v>
      </c>
      <c r="B859" s="77" t="s">
        <v>1724</v>
      </c>
      <c r="C859" s="63" t="s">
        <v>25</v>
      </c>
      <c r="D859" s="73" t="s">
        <v>18</v>
      </c>
      <c r="E859" s="73" t="s">
        <v>76</v>
      </c>
      <c r="F859" s="73" t="s">
        <v>1723</v>
      </c>
      <c r="G859" s="33">
        <v>18</v>
      </c>
      <c r="H859" s="34">
        <v>10534650</v>
      </c>
      <c r="I859" s="37" t="s">
        <v>93</v>
      </c>
      <c r="J859" s="36" t="s">
        <v>25</v>
      </c>
      <c r="K859" s="36" t="s">
        <v>25</v>
      </c>
      <c r="L859" s="36" t="s">
        <v>25</v>
      </c>
      <c r="M859" s="36" t="str">
        <f t="shared" si="13"/>
        <v/>
      </c>
      <c r="N859" s="8"/>
      <c r="O859" s="8"/>
    </row>
    <row r="860" spans="1:15" x14ac:dyDescent="0.2">
      <c r="A860" s="76">
        <v>784</v>
      </c>
      <c r="B860" s="77" t="s">
        <v>1725</v>
      </c>
      <c r="C860" s="63" t="s">
        <v>25</v>
      </c>
      <c r="D860" s="73" t="s">
        <v>18</v>
      </c>
      <c r="E860" s="73" t="s">
        <v>76</v>
      </c>
      <c r="F860" s="73" t="s">
        <v>1721</v>
      </c>
      <c r="G860" s="33">
        <v>2</v>
      </c>
      <c r="H860" s="34">
        <v>6942600</v>
      </c>
      <c r="I860" s="37" t="s">
        <v>93</v>
      </c>
      <c r="J860" s="36" t="s">
        <v>25</v>
      </c>
      <c r="K860" s="36" t="s">
        <v>25</v>
      </c>
      <c r="L860" s="36" t="s">
        <v>25</v>
      </c>
      <c r="M860" s="36" t="str">
        <f t="shared" si="13"/>
        <v/>
      </c>
      <c r="N860" s="8"/>
      <c r="O860" s="8"/>
    </row>
    <row r="861" spans="1:15" x14ac:dyDescent="0.2">
      <c r="A861" s="76">
        <v>785</v>
      </c>
      <c r="B861" s="77" t="s">
        <v>1726</v>
      </c>
      <c r="C861" s="63" t="s">
        <v>25</v>
      </c>
      <c r="D861" s="73" t="s">
        <v>18</v>
      </c>
      <c r="E861" s="73" t="s">
        <v>432</v>
      </c>
      <c r="F861" s="73" t="s">
        <v>1727</v>
      </c>
      <c r="G861" s="33">
        <v>8</v>
      </c>
      <c r="H861" s="34">
        <v>8385581</v>
      </c>
      <c r="I861" s="37" t="s">
        <v>93</v>
      </c>
      <c r="J861" s="36" t="s">
        <v>25</v>
      </c>
      <c r="K861" s="36" t="s">
        <v>25</v>
      </c>
      <c r="L861" s="36" t="s">
        <v>25</v>
      </c>
      <c r="M861" s="36" t="str">
        <f t="shared" si="13"/>
        <v/>
      </c>
      <c r="N861" s="8"/>
      <c r="O861" s="8"/>
    </row>
    <row r="862" spans="1:15" x14ac:dyDescent="0.2">
      <c r="A862" s="76">
        <v>786</v>
      </c>
      <c r="B862" s="77" t="s">
        <v>1728</v>
      </c>
      <c r="C862" s="63" t="s">
        <v>25</v>
      </c>
      <c r="D862" s="73" t="s">
        <v>18</v>
      </c>
      <c r="E862" s="73" t="s">
        <v>432</v>
      </c>
      <c r="F862" s="73" t="s">
        <v>1729</v>
      </c>
      <c r="G862" s="33">
        <v>12</v>
      </c>
      <c r="H862" s="34">
        <v>40229561</v>
      </c>
      <c r="I862" s="37" t="s">
        <v>93</v>
      </c>
      <c r="J862" s="36" t="s">
        <v>25</v>
      </c>
      <c r="K862" s="36" t="s">
        <v>25</v>
      </c>
      <c r="L862" s="36" t="s">
        <v>25</v>
      </c>
      <c r="M862" s="36" t="str">
        <f t="shared" si="13"/>
        <v/>
      </c>
      <c r="N862" s="8"/>
      <c r="O862" s="8"/>
    </row>
    <row r="863" spans="1:15" x14ac:dyDescent="0.2">
      <c r="A863" s="76">
        <v>787</v>
      </c>
      <c r="B863" s="77" t="s">
        <v>1730</v>
      </c>
      <c r="C863" s="63" t="s">
        <v>25</v>
      </c>
      <c r="D863" s="73" t="s">
        <v>18</v>
      </c>
      <c r="E863" s="73" t="s">
        <v>432</v>
      </c>
      <c r="F863" s="73" t="s">
        <v>1731</v>
      </c>
      <c r="G863" s="33">
        <v>2</v>
      </c>
      <c r="H863" s="34">
        <v>21279300</v>
      </c>
      <c r="I863" s="37" t="s">
        <v>93</v>
      </c>
      <c r="J863" s="36" t="s">
        <v>25</v>
      </c>
      <c r="K863" s="36" t="s">
        <v>25</v>
      </c>
      <c r="L863" s="36" t="s">
        <v>25</v>
      </c>
      <c r="M863" s="36" t="str">
        <f t="shared" si="13"/>
        <v/>
      </c>
      <c r="N863" s="8"/>
      <c r="O863" s="8"/>
    </row>
    <row r="864" spans="1:15" x14ac:dyDescent="0.2">
      <c r="A864" s="76">
        <v>788</v>
      </c>
      <c r="B864" s="77" t="s">
        <v>1732</v>
      </c>
      <c r="C864" s="63" t="s">
        <v>25</v>
      </c>
      <c r="D864" s="73" t="s">
        <v>18</v>
      </c>
      <c r="E864" s="73" t="s">
        <v>432</v>
      </c>
      <c r="F864" s="73" t="s">
        <v>1733</v>
      </c>
      <c r="G864" s="33">
        <v>2</v>
      </c>
      <c r="H864" s="34">
        <v>2684640</v>
      </c>
      <c r="I864" s="37" t="s">
        <v>93</v>
      </c>
      <c r="J864" s="36" t="s">
        <v>25</v>
      </c>
      <c r="K864" s="36" t="s">
        <v>25</v>
      </c>
      <c r="L864" s="36" t="s">
        <v>25</v>
      </c>
      <c r="M864" s="36" t="str">
        <f t="shared" si="13"/>
        <v/>
      </c>
      <c r="N864" s="8"/>
      <c r="O864" s="8"/>
    </row>
    <row r="865" spans="1:15" ht="66" x14ac:dyDescent="0.2">
      <c r="A865" s="76">
        <v>789</v>
      </c>
      <c r="B865" s="77" t="s">
        <v>1734</v>
      </c>
      <c r="C865" s="63" t="s">
        <v>1735</v>
      </c>
      <c r="D865" s="73" t="s">
        <v>66</v>
      </c>
      <c r="E865" s="73" t="s">
        <v>432</v>
      </c>
      <c r="F865" s="73" t="s">
        <v>1736</v>
      </c>
      <c r="G865" s="33">
        <v>10</v>
      </c>
      <c r="H865" s="34">
        <v>3590000</v>
      </c>
      <c r="I865" s="35">
        <v>3590000</v>
      </c>
      <c r="J865" s="36" t="s">
        <v>1737</v>
      </c>
      <c r="K865" s="36" t="s">
        <v>79</v>
      </c>
      <c r="L865" s="36" t="s">
        <v>55</v>
      </c>
      <c r="M865" s="36">
        <f t="shared" si="13"/>
        <v>35900000</v>
      </c>
      <c r="N865" s="8"/>
      <c r="O865" s="8"/>
    </row>
    <row r="866" spans="1:15" ht="66" x14ac:dyDescent="0.2">
      <c r="A866" s="76">
        <v>790</v>
      </c>
      <c r="B866" s="77" t="s">
        <v>1738</v>
      </c>
      <c r="C866" s="63" t="s">
        <v>1739</v>
      </c>
      <c r="D866" s="73" t="s">
        <v>66</v>
      </c>
      <c r="E866" s="73" t="s">
        <v>432</v>
      </c>
      <c r="F866" s="73" t="s">
        <v>1736</v>
      </c>
      <c r="G866" s="33">
        <v>10</v>
      </c>
      <c r="H866" s="34">
        <v>3590000</v>
      </c>
      <c r="I866" s="35">
        <v>3590000</v>
      </c>
      <c r="J866" s="36" t="s">
        <v>1737</v>
      </c>
      <c r="K866" s="36" t="s">
        <v>79</v>
      </c>
      <c r="L866" s="36" t="s">
        <v>55</v>
      </c>
      <c r="M866" s="36">
        <f t="shared" si="13"/>
        <v>35900000</v>
      </c>
      <c r="N866" s="8"/>
      <c r="O866" s="8"/>
    </row>
    <row r="867" spans="1:15" ht="66" x14ac:dyDescent="0.2">
      <c r="A867" s="76">
        <v>791</v>
      </c>
      <c r="B867" s="77" t="s">
        <v>1740</v>
      </c>
      <c r="C867" s="63" t="s">
        <v>1741</v>
      </c>
      <c r="D867" s="73" t="s">
        <v>66</v>
      </c>
      <c r="E867" s="73" t="s">
        <v>432</v>
      </c>
      <c r="F867" s="73" t="s">
        <v>1736</v>
      </c>
      <c r="G867" s="33">
        <v>10</v>
      </c>
      <c r="H867" s="34">
        <v>3590000</v>
      </c>
      <c r="I867" s="35">
        <v>3590000</v>
      </c>
      <c r="J867" s="36" t="s">
        <v>1737</v>
      </c>
      <c r="K867" s="36" t="s">
        <v>79</v>
      </c>
      <c r="L867" s="36" t="s">
        <v>55</v>
      </c>
      <c r="M867" s="36">
        <f t="shared" si="13"/>
        <v>35900000</v>
      </c>
      <c r="N867" s="8"/>
      <c r="O867" s="8"/>
    </row>
    <row r="868" spans="1:15" ht="63" x14ac:dyDescent="0.2">
      <c r="A868" s="76">
        <v>792</v>
      </c>
      <c r="B868" s="77" t="s">
        <v>1742</v>
      </c>
      <c r="C868" s="63" t="s">
        <v>1743</v>
      </c>
      <c r="D868" s="73" t="s">
        <v>66</v>
      </c>
      <c r="E868" s="73" t="s">
        <v>300</v>
      </c>
      <c r="F868" s="73" t="s">
        <v>1744</v>
      </c>
      <c r="G868" s="33">
        <v>15</v>
      </c>
      <c r="H868" s="34">
        <v>14598000</v>
      </c>
      <c r="I868" s="35">
        <v>14500000</v>
      </c>
      <c r="J868" s="36" t="s">
        <v>1104</v>
      </c>
      <c r="K868" s="36" t="s">
        <v>1105</v>
      </c>
      <c r="L868" s="36" t="s">
        <v>1106</v>
      </c>
      <c r="M868" s="36">
        <f t="shared" si="13"/>
        <v>217500000</v>
      </c>
      <c r="N868" s="8"/>
      <c r="O868" s="8"/>
    </row>
    <row r="869" spans="1:15" ht="31.5" x14ac:dyDescent="0.2">
      <c r="A869" s="76"/>
      <c r="B869" s="78" t="s">
        <v>1745</v>
      </c>
      <c r="C869" s="63" t="s">
        <v>25</v>
      </c>
      <c r="D869" s="73"/>
      <c r="E869" s="73"/>
      <c r="F869" s="73"/>
      <c r="G869" s="33"/>
      <c r="H869" s="34"/>
      <c r="I869" s="35"/>
      <c r="J869" s="36" t="s">
        <v>25</v>
      </c>
      <c r="K869" s="36" t="s">
        <v>25</v>
      </c>
      <c r="L869" s="36" t="s">
        <v>25</v>
      </c>
      <c r="M869" s="36"/>
      <c r="N869" s="8"/>
      <c r="O869" s="8"/>
    </row>
    <row r="870" spans="1:15" ht="66" x14ac:dyDescent="0.2">
      <c r="A870" s="76">
        <v>793</v>
      </c>
      <c r="B870" s="77" t="s">
        <v>1746</v>
      </c>
      <c r="C870" s="63" t="s">
        <v>1746</v>
      </c>
      <c r="D870" s="73" t="s">
        <v>66</v>
      </c>
      <c r="E870" s="73" t="s">
        <v>432</v>
      </c>
      <c r="F870" s="73" t="s">
        <v>1747</v>
      </c>
      <c r="G870" s="33">
        <v>72</v>
      </c>
      <c r="H870" s="34">
        <v>4250000</v>
      </c>
      <c r="I870" s="35">
        <v>4250000</v>
      </c>
      <c r="J870" s="36" t="s">
        <v>1748</v>
      </c>
      <c r="K870" s="36" t="s">
        <v>1749</v>
      </c>
      <c r="L870" s="36" t="s">
        <v>1750</v>
      </c>
      <c r="M870" s="36">
        <f t="shared" si="13"/>
        <v>306000000</v>
      </c>
      <c r="N870" s="8"/>
      <c r="O870" s="8"/>
    </row>
    <row r="871" spans="1:15" x14ac:dyDescent="0.2">
      <c r="A871" s="76">
        <v>794</v>
      </c>
      <c r="B871" s="77" t="s">
        <v>1751</v>
      </c>
      <c r="C871" s="63" t="s">
        <v>25</v>
      </c>
      <c r="D871" s="73" t="s">
        <v>18</v>
      </c>
      <c r="E871" s="73" t="s">
        <v>300</v>
      </c>
      <c r="F871" s="73" t="s">
        <v>1752</v>
      </c>
      <c r="G871" s="33">
        <v>20</v>
      </c>
      <c r="H871" s="34">
        <v>5555000</v>
      </c>
      <c r="I871" s="37" t="s">
        <v>93</v>
      </c>
      <c r="J871" s="36" t="s">
        <v>25</v>
      </c>
      <c r="K871" s="36" t="s">
        <v>25</v>
      </c>
      <c r="L871" s="36" t="s">
        <v>25</v>
      </c>
      <c r="M871" s="36" t="str">
        <f t="shared" si="13"/>
        <v/>
      </c>
      <c r="N871" s="8"/>
      <c r="O871" s="8"/>
    </row>
    <row r="872" spans="1:15" ht="66" x14ac:dyDescent="0.2">
      <c r="A872" s="76">
        <v>795</v>
      </c>
      <c r="B872" s="77" t="s">
        <v>1753</v>
      </c>
      <c r="C872" s="63" t="s">
        <v>1753</v>
      </c>
      <c r="D872" s="73" t="s">
        <v>66</v>
      </c>
      <c r="E872" s="73" t="s">
        <v>432</v>
      </c>
      <c r="F872" s="73" t="s">
        <v>1754</v>
      </c>
      <c r="G872" s="33">
        <v>32</v>
      </c>
      <c r="H872" s="34">
        <v>5260000</v>
      </c>
      <c r="I872" s="35">
        <v>5260000</v>
      </c>
      <c r="J872" s="36" t="s">
        <v>1748</v>
      </c>
      <c r="K872" s="36" t="s">
        <v>1749</v>
      </c>
      <c r="L872" s="36" t="s">
        <v>1750</v>
      </c>
      <c r="M872" s="36">
        <f t="shared" si="13"/>
        <v>168320000</v>
      </c>
      <c r="N872" s="8"/>
      <c r="O872" s="8"/>
    </row>
    <row r="873" spans="1:15" ht="66" x14ac:dyDescent="0.2">
      <c r="A873" s="76">
        <v>796</v>
      </c>
      <c r="B873" s="77" t="s">
        <v>1755</v>
      </c>
      <c r="C873" s="63" t="s">
        <v>1755</v>
      </c>
      <c r="D873" s="73" t="s">
        <v>66</v>
      </c>
      <c r="E873" s="73" t="s">
        <v>432</v>
      </c>
      <c r="F873" s="73" t="s">
        <v>1756</v>
      </c>
      <c r="G873" s="33">
        <v>32</v>
      </c>
      <c r="H873" s="34">
        <v>4850000</v>
      </c>
      <c r="I873" s="35">
        <v>4850000</v>
      </c>
      <c r="J873" s="36" t="s">
        <v>1748</v>
      </c>
      <c r="K873" s="36" t="s">
        <v>1749</v>
      </c>
      <c r="L873" s="36" t="s">
        <v>1750</v>
      </c>
      <c r="M873" s="36">
        <f t="shared" si="13"/>
        <v>155200000</v>
      </c>
      <c r="N873" s="8"/>
      <c r="O873" s="8"/>
    </row>
    <row r="874" spans="1:15" ht="66" x14ac:dyDescent="0.2">
      <c r="A874" s="76">
        <v>797</v>
      </c>
      <c r="B874" s="77" t="s">
        <v>1757</v>
      </c>
      <c r="C874" s="63" t="s">
        <v>1757</v>
      </c>
      <c r="D874" s="73" t="s">
        <v>66</v>
      </c>
      <c r="E874" s="73" t="s">
        <v>432</v>
      </c>
      <c r="F874" s="73" t="s">
        <v>1756</v>
      </c>
      <c r="G874" s="33">
        <v>32</v>
      </c>
      <c r="H874" s="34">
        <v>4346000</v>
      </c>
      <c r="I874" s="35">
        <v>4346000</v>
      </c>
      <c r="J874" s="36" t="s">
        <v>1748</v>
      </c>
      <c r="K874" s="36" t="s">
        <v>1749</v>
      </c>
      <c r="L874" s="36" t="s">
        <v>1750</v>
      </c>
      <c r="M874" s="36">
        <f t="shared" si="13"/>
        <v>139072000</v>
      </c>
      <c r="N874" s="8"/>
      <c r="O874" s="8"/>
    </row>
    <row r="875" spans="1:15" ht="66" x14ac:dyDescent="0.2">
      <c r="A875" s="76">
        <v>798</v>
      </c>
      <c r="B875" s="77" t="s">
        <v>1758</v>
      </c>
      <c r="C875" s="63" t="s">
        <v>1758</v>
      </c>
      <c r="D875" s="73" t="s">
        <v>66</v>
      </c>
      <c r="E875" s="73" t="s">
        <v>432</v>
      </c>
      <c r="F875" s="73" t="s">
        <v>1759</v>
      </c>
      <c r="G875" s="33">
        <v>4</v>
      </c>
      <c r="H875" s="34">
        <v>2300000</v>
      </c>
      <c r="I875" s="35">
        <v>2300000</v>
      </c>
      <c r="J875" s="36" t="s">
        <v>1748</v>
      </c>
      <c r="K875" s="36" t="s">
        <v>1749</v>
      </c>
      <c r="L875" s="36" t="s">
        <v>1750</v>
      </c>
      <c r="M875" s="36">
        <f t="shared" si="13"/>
        <v>9200000</v>
      </c>
      <c r="N875" s="8"/>
      <c r="O875" s="8"/>
    </row>
    <row r="876" spans="1:15" ht="66" x14ac:dyDescent="0.2">
      <c r="A876" s="76">
        <v>799</v>
      </c>
      <c r="B876" s="77" t="s">
        <v>1760</v>
      </c>
      <c r="C876" s="63" t="s">
        <v>1760</v>
      </c>
      <c r="D876" s="73" t="s">
        <v>66</v>
      </c>
      <c r="E876" s="73" t="s">
        <v>916</v>
      </c>
      <c r="F876" s="73" t="s">
        <v>1761</v>
      </c>
      <c r="G876" s="33">
        <v>2</v>
      </c>
      <c r="H876" s="34">
        <v>3780000</v>
      </c>
      <c r="I876" s="35">
        <v>3780000</v>
      </c>
      <c r="J876" s="36" t="s">
        <v>1748</v>
      </c>
      <c r="K876" s="36" t="s">
        <v>1762</v>
      </c>
      <c r="L876" s="36" t="s">
        <v>1750</v>
      </c>
      <c r="M876" s="36">
        <f t="shared" si="13"/>
        <v>7560000</v>
      </c>
      <c r="N876" s="8"/>
      <c r="O876" s="8"/>
    </row>
    <row r="877" spans="1:15" ht="66" x14ac:dyDescent="0.2">
      <c r="A877" s="76">
        <v>800</v>
      </c>
      <c r="B877" s="77" t="s">
        <v>1763</v>
      </c>
      <c r="C877" s="63" t="s">
        <v>1763</v>
      </c>
      <c r="D877" s="73" t="s">
        <v>66</v>
      </c>
      <c r="E877" s="73" t="s">
        <v>432</v>
      </c>
      <c r="F877" s="73" t="s">
        <v>1764</v>
      </c>
      <c r="G877" s="33">
        <v>10</v>
      </c>
      <c r="H877" s="34">
        <v>3200000</v>
      </c>
      <c r="I877" s="35">
        <v>3200000</v>
      </c>
      <c r="J877" s="36" t="s">
        <v>1748</v>
      </c>
      <c r="K877" s="36" t="s">
        <v>1762</v>
      </c>
      <c r="L877" s="36" t="s">
        <v>1750</v>
      </c>
      <c r="M877" s="36">
        <f t="shared" si="13"/>
        <v>32000000</v>
      </c>
      <c r="N877" s="8"/>
      <c r="O877" s="8"/>
    </row>
    <row r="878" spans="1:15" ht="66" x14ac:dyDescent="0.2">
      <c r="A878" s="76">
        <v>801</v>
      </c>
      <c r="B878" s="77" t="s">
        <v>1765</v>
      </c>
      <c r="C878" s="63" t="s">
        <v>1765</v>
      </c>
      <c r="D878" s="73" t="s">
        <v>66</v>
      </c>
      <c r="E878" s="73" t="s">
        <v>432</v>
      </c>
      <c r="F878" s="73" t="s">
        <v>1764</v>
      </c>
      <c r="G878" s="33">
        <v>10</v>
      </c>
      <c r="H878" s="34">
        <v>3200000</v>
      </c>
      <c r="I878" s="35">
        <v>3200000</v>
      </c>
      <c r="J878" s="36" t="s">
        <v>1748</v>
      </c>
      <c r="K878" s="36" t="s">
        <v>1762</v>
      </c>
      <c r="L878" s="36" t="s">
        <v>1750</v>
      </c>
      <c r="M878" s="36">
        <f t="shared" si="13"/>
        <v>32000000</v>
      </c>
      <c r="N878" s="8"/>
      <c r="O878" s="8"/>
    </row>
    <row r="879" spans="1:15" ht="66" x14ac:dyDescent="0.2">
      <c r="A879" s="76">
        <v>802</v>
      </c>
      <c r="B879" s="77" t="s">
        <v>1766</v>
      </c>
      <c r="C879" s="63" t="s">
        <v>1766</v>
      </c>
      <c r="D879" s="73" t="s">
        <v>66</v>
      </c>
      <c r="E879" s="73" t="s">
        <v>432</v>
      </c>
      <c r="F879" s="73" t="s">
        <v>1764</v>
      </c>
      <c r="G879" s="33">
        <v>10</v>
      </c>
      <c r="H879" s="34">
        <v>3200000</v>
      </c>
      <c r="I879" s="35">
        <v>3200000</v>
      </c>
      <c r="J879" s="36" t="s">
        <v>1748</v>
      </c>
      <c r="K879" s="36" t="s">
        <v>1762</v>
      </c>
      <c r="L879" s="36" t="s">
        <v>1750</v>
      </c>
      <c r="M879" s="36">
        <f t="shared" si="13"/>
        <v>32000000</v>
      </c>
      <c r="N879" s="8"/>
      <c r="O879" s="8"/>
    </row>
    <row r="880" spans="1:15" x14ac:dyDescent="0.2">
      <c r="A880" s="76">
        <v>803</v>
      </c>
      <c r="B880" s="77" t="s">
        <v>1767</v>
      </c>
      <c r="C880" s="63" t="s">
        <v>25</v>
      </c>
      <c r="D880" s="73" t="s">
        <v>18</v>
      </c>
      <c r="E880" s="73" t="s">
        <v>1598</v>
      </c>
      <c r="F880" s="73" t="s">
        <v>1768</v>
      </c>
      <c r="G880" s="33">
        <v>2</v>
      </c>
      <c r="H880" s="34">
        <v>21877860</v>
      </c>
      <c r="I880" s="37" t="s">
        <v>93</v>
      </c>
      <c r="J880" s="36" t="s">
        <v>25</v>
      </c>
      <c r="K880" s="36" t="s">
        <v>25</v>
      </c>
      <c r="L880" s="36" t="s">
        <v>25</v>
      </c>
      <c r="M880" s="36" t="str">
        <f t="shared" si="13"/>
        <v/>
      </c>
      <c r="N880" s="8"/>
      <c r="O880" s="8"/>
    </row>
    <row r="881" spans="1:15" ht="31.5" x14ac:dyDescent="0.2">
      <c r="A881" s="76"/>
      <c r="B881" s="78" t="s">
        <v>1769</v>
      </c>
      <c r="C881" s="63" t="s">
        <v>25</v>
      </c>
      <c r="D881" s="73"/>
      <c r="E881" s="73"/>
      <c r="F881" s="73"/>
      <c r="G881" s="33"/>
      <c r="H881" s="34"/>
      <c r="I881" s="35"/>
      <c r="J881" s="36" t="s">
        <v>25</v>
      </c>
      <c r="K881" s="36" t="s">
        <v>25</v>
      </c>
      <c r="L881" s="36" t="s">
        <v>25</v>
      </c>
      <c r="M881" s="36"/>
      <c r="N881" s="8"/>
      <c r="O881" s="8"/>
    </row>
    <row r="882" spans="1:15" x14ac:dyDescent="0.2">
      <c r="A882" s="76">
        <v>804</v>
      </c>
      <c r="B882" s="77" t="s">
        <v>1163</v>
      </c>
      <c r="C882" s="63" t="s">
        <v>25</v>
      </c>
      <c r="D882" s="73" t="s">
        <v>18</v>
      </c>
      <c r="E882" s="73" t="s">
        <v>300</v>
      </c>
      <c r="F882" s="73" t="s">
        <v>1164</v>
      </c>
      <c r="G882" s="33">
        <v>24</v>
      </c>
      <c r="H882" s="34">
        <v>2100000</v>
      </c>
      <c r="I882" s="37" t="s">
        <v>93</v>
      </c>
      <c r="J882" s="36" t="s">
        <v>25</v>
      </c>
      <c r="K882" s="36" t="s">
        <v>25</v>
      </c>
      <c r="L882" s="36" t="s">
        <v>25</v>
      </c>
      <c r="M882" s="36" t="str">
        <f t="shared" si="13"/>
        <v/>
      </c>
      <c r="N882" s="8"/>
      <c r="O882" s="8"/>
    </row>
    <row r="883" spans="1:15" x14ac:dyDescent="0.2">
      <c r="A883" s="76">
        <v>805</v>
      </c>
      <c r="B883" s="77" t="s">
        <v>1165</v>
      </c>
      <c r="C883" s="63" t="s">
        <v>25</v>
      </c>
      <c r="D883" s="73" t="s">
        <v>18</v>
      </c>
      <c r="E883" s="73" t="s">
        <v>300</v>
      </c>
      <c r="F883" s="73" t="s">
        <v>1166</v>
      </c>
      <c r="G883" s="33">
        <v>3</v>
      </c>
      <c r="H883" s="34">
        <v>5492000</v>
      </c>
      <c r="I883" s="37" t="s">
        <v>93</v>
      </c>
      <c r="J883" s="36" t="s">
        <v>25</v>
      </c>
      <c r="K883" s="36" t="s">
        <v>25</v>
      </c>
      <c r="L883" s="36" t="s">
        <v>25</v>
      </c>
      <c r="M883" s="36" t="str">
        <f t="shared" si="13"/>
        <v/>
      </c>
      <c r="N883" s="8"/>
      <c r="O883" s="8"/>
    </row>
    <row r="884" spans="1:15" ht="31.5" x14ac:dyDescent="0.2">
      <c r="A884" s="76">
        <v>806</v>
      </c>
      <c r="B884" s="77" t="s">
        <v>1177</v>
      </c>
      <c r="C884" s="63" t="s">
        <v>25</v>
      </c>
      <c r="D884" s="73" t="s">
        <v>18</v>
      </c>
      <c r="E884" s="73" t="s">
        <v>300</v>
      </c>
      <c r="F884" s="73" t="s">
        <v>1178</v>
      </c>
      <c r="G884" s="33">
        <v>24</v>
      </c>
      <c r="H884" s="34">
        <v>1685000</v>
      </c>
      <c r="I884" s="37" t="s">
        <v>93</v>
      </c>
      <c r="J884" s="36" t="s">
        <v>25</v>
      </c>
      <c r="K884" s="36" t="s">
        <v>25</v>
      </c>
      <c r="L884" s="36" t="s">
        <v>25</v>
      </c>
      <c r="M884" s="36" t="str">
        <f t="shared" si="13"/>
        <v/>
      </c>
      <c r="N884" s="8"/>
      <c r="O884" s="8"/>
    </row>
    <row r="885" spans="1:15" ht="31.5" x14ac:dyDescent="0.2">
      <c r="A885" s="76">
        <v>807</v>
      </c>
      <c r="B885" s="77" t="s">
        <v>1179</v>
      </c>
      <c r="C885" s="63" t="s">
        <v>25</v>
      </c>
      <c r="D885" s="73" t="s">
        <v>18</v>
      </c>
      <c r="E885" s="73" t="s">
        <v>300</v>
      </c>
      <c r="F885" s="73" t="s">
        <v>1180</v>
      </c>
      <c r="G885" s="33">
        <v>20</v>
      </c>
      <c r="H885" s="34">
        <v>2492000</v>
      </c>
      <c r="I885" s="37" t="s">
        <v>93</v>
      </c>
      <c r="J885" s="36" t="s">
        <v>25</v>
      </c>
      <c r="K885" s="36" t="s">
        <v>25</v>
      </c>
      <c r="L885" s="36" t="s">
        <v>25</v>
      </c>
      <c r="M885" s="36" t="str">
        <f t="shared" si="13"/>
        <v/>
      </c>
      <c r="N885" s="8"/>
      <c r="O885" s="8"/>
    </row>
    <row r="886" spans="1:15" ht="31.5" x14ac:dyDescent="0.2">
      <c r="A886" s="76">
        <v>808</v>
      </c>
      <c r="B886" s="77" t="s">
        <v>1770</v>
      </c>
      <c r="C886" s="63" t="s">
        <v>25</v>
      </c>
      <c r="D886" s="73" t="s">
        <v>18</v>
      </c>
      <c r="E886" s="73" t="s">
        <v>300</v>
      </c>
      <c r="F886" s="73" t="s">
        <v>1224</v>
      </c>
      <c r="G886" s="33">
        <v>1</v>
      </c>
      <c r="H886" s="34">
        <v>1402000</v>
      </c>
      <c r="I886" s="37" t="s">
        <v>93</v>
      </c>
      <c r="J886" s="36" t="s">
        <v>25</v>
      </c>
      <c r="K886" s="36" t="s">
        <v>25</v>
      </c>
      <c r="L886" s="36" t="s">
        <v>25</v>
      </c>
      <c r="M886" s="36" t="str">
        <f t="shared" si="13"/>
        <v/>
      </c>
      <c r="N886" s="8"/>
      <c r="O886" s="8"/>
    </row>
    <row r="887" spans="1:15" ht="31.5" x14ac:dyDescent="0.2">
      <c r="A887" s="76">
        <v>809</v>
      </c>
      <c r="B887" s="77" t="s">
        <v>1771</v>
      </c>
      <c r="C887" s="63" t="s">
        <v>25</v>
      </c>
      <c r="D887" s="73" t="s">
        <v>18</v>
      </c>
      <c r="E887" s="73" t="s">
        <v>300</v>
      </c>
      <c r="F887" s="73" t="s">
        <v>1040</v>
      </c>
      <c r="G887" s="33">
        <v>1</v>
      </c>
      <c r="H887" s="34">
        <v>1266000</v>
      </c>
      <c r="I887" s="37" t="s">
        <v>93</v>
      </c>
      <c r="J887" s="36" t="s">
        <v>25</v>
      </c>
      <c r="K887" s="36" t="s">
        <v>25</v>
      </c>
      <c r="L887" s="36" t="s">
        <v>25</v>
      </c>
      <c r="M887" s="36" t="str">
        <f t="shared" si="13"/>
        <v/>
      </c>
      <c r="N887" s="8"/>
      <c r="O887" s="8"/>
    </row>
    <row r="888" spans="1:15" ht="31.5" x14ac:dyDescent="0.2">
      <c r="A888" s="76">
        <v>810</v>
      </c>
      <c r="B888" s="77" t="s">
        <v>1772</v>
      </c>
      <c r="C888" s="63" t="s">
        <v>25</v>
      </c>
      <c r="D888" s="73" t="s">
        <v>18</v>
      </c>
      <c r="E888" s="73" t="s">
        <v>300</v>
      </c>
      <c r="F888" s="73" t="s">
        <v>1773</v>
      </c>
      <c r="G888" s="33">
        <v>1</v>
      </c>
      <c r="H888" s="34">
        <v>1221000</v>
      </c>
      <c r="I888" s="37" t="s">
        <v>93</v>
      </c>
      <c r="J888" s="36" t="s">
        <v>25</v>
      </c>
      <c r="K888" s="36" t="s">
        <v>25</v>
      </c>
      <c r="L888" s="36" t="s">
        <v>25</v>
      </c>
      <c r="M888" s="36" t="str">
        <f t="shared" si="13"/>
        <v/>
      </c>
      <c r="N888" s="8"/>
      <c r="O888" s="8"/>
    </row>
    <row r="889" spans="1:15" x14ac:dyDescent="0.2">
      <c r="A889" s="76">
        <v>811</v>
      </c>
      <c r="B889" s="77" t="s">
        <v>1181</v>
      </c>
      <c r="C889" s="63" t="s">
        <v>25</v>
      </c>
      <c r="D889" s="73" t="s">
        <v>18</v>
      </c>
      <c r="E889" s="73" t="s">
        <v>300</v>
      </c>
      <c r="F889" s="73" t="s">
        <v>1182</v>
      </c>
      <c r="G889" s="33">
        <v>5</v>
      </c>
      <c r="H889" s="34">
        <v>2757000</v>
      </c>
      <c r="I889" s="37" t="s">
        <v>93</v>
      </c>
      <c r="J889" s="36" t="s">
        <v>25</v>
      </c>
      <c r="K889" s="36" t="s">
        <v>25</v>
      </c>
      <c r="L889" s="36" t="s">
        <v>25</v>
      </c>
      <c r="M889" s="36" t="str">
        <f t="shared" si="13"/>
        <v/>
      </c>
      <c r="N889" s="8"/>
      <c r="O889" s="8"/>
    </row>
    <row r="890" spans="1:15" ht="31.5" x14ac:dyDescent="0.2">
      <c r="A890" s="76">
        <v>812</v>
      </c>
      <c r="B890" s="77" t="s">
        <v>1774</v>
      </c>
      <c r="C890" s="63" t="s">
        <v>25</v>
      </c>
      <c r="D890" s="73" t="s">
        <v>18</v>
      </c>
      <c r="E890" s="73" t="s">
        <v>1576</v>
      </c>
      <c r="F890" s="73" t="s">
        <v>1775</v>
      </c>
      <c r="G890" s="33">
        <v>3</v>
      </c>
      <c r="H890" s="34">
        <v>7416000</v>
      </c>
      <c r="I890" s="37" t="s">
        <v>93</v>
      </c>
      <c r="J890" s="36" t="s">
        <v>25</v>
      </c>
      <c r="K890" s="36" t="s">
        <v>25</v>
      </c>
      <c r="L890" s="36" t="s">
        <v>25</v>
      </c>
      <c r="M890" s="36" t="str">
        <f t="shared" si="13"/>
        <v/>
      </c>
      <c r="N890" s="8"/>
      <c r="O890" s="8"/>
    </row>
    <row r="891" spans="1:15" ht="66" x14ac:dyDescent="0.2">
      <c r="A891" s="76">
        <v>813</v>
      </c>
      <c r="B891" s="77" t="s">
        <v>1776</v>
      </c>
      <c r="C891" s="63" t="s">
        <v>1777</v>
      </c>
      <c r="D891" s="62" t="s">
        <v>66</v>
      </c>
      <c r="E891" s="73" t="s">
        <v>300</v>
      </c>
      <c r="F891" s="73" t="s">
        <v>1775</v>
      </c>
      <c r="G891" s="33">
        <v>25</v>
      </c>
      <c r="H891" s="34">
        <v>7481000</v>
      </c>
      <c r="I891" s="35">
        <v>7481000</v>
      </c>
      <c r="J891" s="36" t="s">
        <v>1173</v>
      </c>
      <c r="K891" s="36" t="s">
        <v>79</v>
      </c>
      <c r="L891" s="36" t="s">
        <v>89</v>
      </c>
      <c r="M891" s="36">
        <f t="shared" si="13"/>
        <v>187025000</v>
      </c>
      <c r="N891" s="8"/>
      <c r="O891" s="8"/>
    </row>
    <row r="892" spans="1:15" ht="66" x14ac:dyDescent="0.2">
      <c r="A892" s="76">
        <v>814</v>
      </c>
      <c r="B892" s="77" t="s">
        <v>1778</v>
      </c>
      <c r="C892" s="63" t="s">
        <v>1779</v>
      </c>
      <c r="D892" s="62" t="s">
        <v>66</v>
      </c>
      <c r="E892" s="73" t="s">
        <v>300</v>
      </c>
      <c r="F892" s="73" t="s">
        <v>1780</v>
      </c>
      <c r="G892" s="33">
        <v>30</v>
      </c>
      <c r="H892" s="34">
        <v>5180000</v>
      </c>
      <c r="I892" s="35">
        <v>5180000</v>
      </c>
      <c r="J892" s="36" t="s">
        <v>1173</v>
      </c>
      <c r="K892" s="36" t="s">
        <v>79</v>
      </c>
      <c r="L892" s="36" t="s">
        <v>89</v>
      </c>
      <c r="M892" s="36">
        <f t="shared" si="13"/>
        <v>155400000</v>
      </c>
      <c r="N892" s="8"/>
      <c r="O892" s="8"/>
    </row>
    <row r="893" spans="1:15" ht="66" x14ac:dyDescent="0.2">
      <c r="A893" s="76">
        <v>815</v>
      </c>
      <c r="B893" s="77" t="s">
        <v>1781</v>
      </c>
      <c r="C893" s="63" t="s">
        <v>1782</v>
      </c>
      <c r="D893" s="62" t="s">
        <v>66</v>
      </c>
      <c r="E893" s="73" t="s">
        <v>300</v>
      </c>
      <c r="F893" s="73" t="s">
        <v>1783</v>
      </c>
      <c r="G893" s="33">
        <v>2</v>
      </c>
      <c r="H893" s="34">
        <v>5494000</v>
      </c>
      <c r="I893" s="35">
        <v>5494000</v>
      </c>
      <c r="J893" s="36" t="s">
        <v>1173</v>
      </c>
      <c r="K893" s="36" t="s">
        <v>79</v>
      </c>
      <c r="L893" s="36" t="s">
        <v>89</v>
      </c>
      <c r="M893" s="36">
        <f t="shared" si="13"/>
        <v>10988000</v>
      </c>
      <c r="N893" s="8"/>
      <c r="O893" s="8"/>
    </row>
    <row r="894" spans="1:15" ht="66" x14ac:dyDescent="0.2">
      <c r="A894" s="76">
        <v>816</v>
      </c>
      <c r="B894" s="77" t="s">
        <v>1784</v>
      </c>
      <c r="C894" s="63" t="s">
        <v>1785</v>
      </c>
      <c r="D894" s="62" t="s">
        <v>66</v>
      </c>
      <c r="E894" s="73" t="s">
        <v>300</v>
      </c>
      <c r="F894" s="73" t="s">
        <v>1783</v>
      </c>
      <c r="G894" s="33">
        <v>6</v>
      </c>
      <c r="H894" s="34">
        <v>4944000</v>
      </c>
      <c r="I894" s="35">
        <v>4944000</v>
      </c>
      <c r="J894" s="36" t="s">
        <v>1173</v>
      </c>
      <c r="K894" s="36" t="s">
        <v>79</v>
      </c>
      <c r="L894" s="36" t="s">
        <v>89</v>
      </c>
      <c r="M894" s="36">
        <f t="shared" si="13"/>
        <v>29664000</v>
      </c>
      <c r="N894" s="8"/>
      <c r="O894" s="8"/>
    </row>
    <row r="895" spans="1:15" ht="66" x14ac:dyDescent="0.2">
      <c r="A895" s="76">
        <v>817</v>
      </c>
      <c r="B895" s="77" t="s">
        <v>1786</v>
      </c>
      <c r="C895" s="63" t="s">
        <v>1787</v>
      </c>
      <c r="D895" s="62" t="s">
        <v>66</v>
      </c>
      <c r="E895" s="73" t="s">
        <v>300</v>
      </c>
      <c r="F895" s="73" t="s">
        <v>1788</v>
      </c>
      <c r="G895" s="33">
        <v>6</v>
      </c>
      <c r="H895" s="34">
        <v>5755000</v>
      </c>
      <c r="I895" s="35">
        <v>5755000</v>
      </c>
      <c r="J895" s="36" t="s">
        <v>1173</v>
      </c>
      <c r="K895" s="36" t="s">
        <v>79</v>
      </c>
      <c r="L895" s="36" t="s">
        <v>89</v>
      </c>
      <c r="M895" s="36">
        <f t="shared" si="13"/>
        <v>34530000</v>
      </c>
      <c r="N895" s="8"/>
      <c r="O895" s="8"/>
    </row>
    <row r="896" spans="1:15" ht="66" x14ac:dyDescent="0.2">
      <c r="A896" s="76">
        <v>818</v>
      </c>
      <c r="B896" s="77" t="s">
        <v>1789</v>
      </c>
      <c r="C896" s="63" t="s">
        <v>1790</v>
      </c>
      <c r="D896" s="62" t="s">
        <v>66</v>
      </c>
      <c r="E896" s="73" t="s">
        <v>300</v>
      </c>
      <c r="F896" s="73" t="s">
        <v>1205</v>
      </c>
      <c r="G896" s="33">
        <v>1</v>
      </c>
      <c r="H896" s="34">
        <v>8240000</v>
      </c>
      <c r="I896" s="35">
        <v>8240000</v>
      </c>
      <c r="J896" s="36" t="s">
        <v>1791</v>
      </c>
      <c r="K896" s="36" t="s">
        <v>79</v>
      </c>
      <c r="L896" s="36" t="s">
        <v>89</v>
      </c>
      <c r="M896" s="36">
        <f t="shared" si="13"/>
        <v>8240000</v>
      </c>
      <c r="N896" s="8"/>
      <c r="O896" s="8"/>
    </row>
    <row r="897" spans="1:15" ht="66" x14ac:dyDescent="0.2">
      <c r="A897" s="76">
        <v>819</v>
      </c>
      <c r="B897" s="77" t="s">
        <v>1792</v>
      </c>
      <c r="C897" s="63" t="s">
        <v>1793</v>
      </c>
      <c r="D897" s="62" t="s">
        <v>66</v>
      </c>
      <c r="E897" s="73" t="s">
        <v>300</v>
      </c>
      <c r="F897" s="73" t="s">
        <v>1794</v>
      </c>
      <c r="G897" s="33">
        <v>1</v>
      </c>
      <c r="H897" s="34">
        <v>3885000</v>
      </c>
      <c r="I897" s="35">
        <v>3885000</v>
      </c>
      <c r="J897" s="36" t="s">
        <v>1173</v>
      </c>
      <c r="K897" s="36" t="s">
        <v>79</v>
      </c>
      <c r="L897" s="36" t="s">
        <v>89</v>
      </c>
      <c r="M897" s="36">
        <f t="shared" si="13"/>
        <v>3885000</v>
      </c>
      <c r="N897" s="8"/>
      <c r="O897" s="8"/>
    </row>
    <row r="898" spans="1:15" ht="66" x14ac:dyDescent="0.2">
      <c r="A898" s="76">
        <v>820</v>
      </c>
      <c r="B898" s="77" t="s">
        <v>1795</v>
      </c>
      <c r="C898" s="63" t="s">
        <v>1796</v>
      </c>
      <c r="D898" s="62" t="s">
        <v>66</v>
      </c>
      <c r="E898" s="73" t="s">
        <v>300</v>
      </c>
      <c r="F898" s="73" t="s">
        <v>1775</v>
      </c>
      <c r="G898" s="33">
        <v>12</v>
      </c>
      <c r="H898" s="34">
        <v>21972000</v>
      </c>
      <c r="I898" s="35">
        <v>21972000</v>
      </c>
      <c r="J898" s="36" t="s">
        <v>1173</v>
      </c>
      <c r="K898" s="36" t="s">
        <v>79</v>
      </c>
      <c r="L898" s="36" t="s">
        <v>89</v>
      </c>
      <c r="M898" s="36">
        <f t="shared" si="13"/>
        <v>263664000</v>
      </c>
      <c r="N898" s="8"/>
      <c r="O898" s="8"/>
    </row>
    <row r="899" spans="1:15" ht="66" x14ac:dyDescent="0.2">
      <c r="A899" s="76">
        <v>821</v>
      </c>
      <c r="B899" s="77" t="s">
        <v>1797</v>
      </c>
      <c r="C899" s="63" t="s">
        <v>1798</v>
      </c>
      <c r="D899" s="62" t="s">
        <v>66</v>
      </c>
      <c r="E899" s="73" t="s">
        <v>300</v>
      </c>
      <c r="F899" s="73" t="s">
        <v>1780</v>
      </c>
      <c r="G899" s="33">
        <v>5</v>
      </c>
      <c r="H899" s="34">
        <v>9064000</v>
      </c>
      <c r="I899" s="35">
        <v>9064000</v>
      </c>
      <c r="J899" s="36" t="s">
        <v>1173</v>
      </c>
      <c r="K899" s="36" t="s">
        <v>79</v>
      </c>
      <c r="L899" s="36" t="s">
        <v>89</v>
      </c>
      <c r="M899" s="36">
        <f t="shared" si="13"/>
        <v>45320000</v>
      </c>
      <c r="N899" s="8"/>
      <c r="O899" s="8"/>
    </row>
    <row r="900" spans="1:15" ht="66" x14ac:dyDescent="0.2">
      <c r="A900" s="76">
        <v>822</v>
      </c>
      <c r="B900" s="77" t="s">
        <v>1799</v>
      </c>
      <c r="C900" s="63" t="s">
        <v>1800</v>
      </c>
      <c r="D900" s="62" t="s">
        <v>66</v>
      </c>
      <c r="E900" s="73" t="s">
        <v>300</v>
      </c>
      <c r="F900" s="73" t="s">
        <v>1780</v>
      </c>
      <c r="G900" s="33">
        <v>5</v>
      </c>
      <c r="H900" s="34">
        <v>8240000</v>
      </c>
      <c r="I900" s="35">
        <v>8240000</v>
      </c>
      <c r="J900" s="36" t="s">
        <v>1801</v>
      </c>
      <c r="K900" s="36" t="s">
        <v>79</v>
      </c>
      <c r="L900" s="36" t="s">
        <v>89</v>
      </c>
      <c r="M900" s="36">
        <f t="shared" si="13"/>
        <v>41200000</v>
      </c>
      <c r="N900" s="8"/>
      <c r="O900" s="8"/>
    </row>
    <row r="901" spans="1:15" ht="66" x14ac:dyDescent="0.2">
      <c r="A901" s="76">
        <v>823</v>
      </c>
      <c r="B901" s="77" t="s">
        <v>1802</v>
      </c>
      <c r="C901" s="63" t="s">
        <v>1803</v>
      </c>
      <c r="D901" s="62" t="s">
        <v>66</v>
      </c>
      <c r="E901" s="73" t="s">
        <v>300</v>
      </c>
      <c r="F901" s="73" t="s">
        <v>1775</v>
      </c>
      <c r="G901" s="33">
        <v>1</v>
      </c>
      <c r="H901" s="34">
        <v>14962000</v>
      </c>
      <c r="I901" s="35">
        <v>14962000</v>
      </c>
      <c r="J901" s="36" t="s">
        <v>1173</v>
      </c>
      <c r="K901" s="36" t="s">
        <v>79</v>
      </c>
      <c r="L901" s="36" t="s">
        <v>89</v>
      </c>
      <c r="M901" s="36">
        <f t="shared" si="13"/>
        <v>14962000</v>
      </c>
      <c r="N901" s="8"/>
      <c r="O901" s="8"/>
    </row>
    <row r="902" spans="1:15" ht="66" x14ac:dyDescent="0.2">
      <c r="A902" s="76">
        <v>824</v>
      </c>
      <c r="B902" s="77" t="s">
        <v>1804</v>
      </c>
      <c r="C902" s="63" t="s">
        <v>1805</v>
      </c>
      <c r="D902" s="62" t="s">
        <v>66</v>
      </c>
      <c r="E902" s="73" t="s">
        <v>300</v>
      </c>
      <c r="F902" s="73" t="s">
        <v>1806</v>
      </c>
      <c r="G902" s="33">
        <v>10</v>
      </c>
      <c r="H902" s="34">
        <v>2748000</v>
      </c>
      <c r="I902" s="35">
        <v>2748000</v>
      </c>
      <c r="J902" s="36" t="s">
        <v>1173</v>
      </c>
      <c r="K902" s="36" t="s">
        <v>79</v>
      </c>
      <c r="L902" s="36" t="s">
        <v>89</v>
      </c>
      <c r="M902" s="36">
        <f t="shared" si="13"/>
        <v>27480000</v>
      </c>
      <c r="N902" s="8"/>
      <c r="O902" s="8"/>
    </row>
    <row r="903" spans="1:15" ht="31.5" x14ac:dyDescent="0.2">
      <c r="A903" s="76">
        <v>825</v>
      </c>
      <c r="B903" s="77" t="s">
        <v>1807</v>
      </c>
      <c r="C903" s="63" t="s">
        <v>25</v>
      </c>
      <c r="D903" s="73" t="s">
        <v>18</v>
      </c>
      <c r="E903" s="73" t="s">
        <v>432</v>
      </c>
      <c r="F903" s="73" t="s">
        <v>1780</v>
      </c>
      <c r="G903" s="33">
        <v>2</v>
      </c>
      <c r="H903" s="34">
        <v>12085000</v>
      </c>
      <c r="I903" s="37" t="s">
        <v>27</v>
      </c>
      <c r="J903" s="36" t="s">
        <v>25</v>
      </c>
      <c r="K903" s="36" t="s">
        <v>25</v>
      </c>
      <c r="L903" s="36" t="s">
        <v>25</v>
      </c>
      <c r="M903" s="36" t="str">
        <f t="shared" si="13"/>
        <v/>
      </c>
      <c r="N903" s="8"/>
      <c r="O903" s="8"/>
    </row>
    <row r="904" spans="1:15" ht="66" x14ac:dyDescent="0.2">
      <c r="A904" s="76">
        <v>826</v>
      </c>
      <c r="B904" s="77" t="s">
        <v>1808</v>
      </c>
      <c r="C904" s="63" t="s">
        <v>1808</v>
      </c>
      <c r="D904" s="62" t="s">
        <v>66</v>
      </c>
      <c r="E904" s="73" t="s">
        <v>300</v>
      </c>
      <c r="F904" s="73" t="s">
        <v>1775</v>
      </c>
      <c r="G904" s="33">
        <v>1</v>
      </c>
      <c r="H904" s="34">
        <v>12085000</v>
      </c>
      <c r="I904" s="35">
        <v>12085000</v>
      </c>
      <c r="J904" s="36" t="s">
        <v>1173</v>
      </c>
      <c r="K904" s="36" t="s">
        <v>79</v>
      </c>
      <c r="L904" s="36" t="s">
        <v>89</v>
      </c>
      <c r="M904" s="36">
        <f t="shared" si="13"/>
        <v>12085000</v>
      </c>
      <c r="N904" s="8"/>
      <c r="O904" s="8"/>
    </row>
    <row r="905" spans="1:15" ht="66" x14ac:dyDescent="0.2">
      <c r="A905" s="76">
        <v>827</v>
      </c>
      <c r="B905" s="77" t="s">
        <v>1809</v>
      </c>
      <c r="C905" s="63" t="s">
        <v>1810</v>
      </c>
      <c r="D905" s="62" t="s">
        <v>66</v>
      </c>
      <c r="E905" s="73" t="s">
        <v>300</v>
      </c>
      <c r="F905" s="73" t="s">
        <v>1780</v>
      </c>
      <c r="G905" s="33">
        <v>1</v>
      </c>
      <c r="H905" s="34">
        <v>6331000</v>
      </c>
      <c r="I905" s="35">
        <v>6331000</v>
      </c>
      <c r="J905" s="36" t="s">
        <v>1173</v>
      </c>
      <c r="K905" s="36" t="s">
        <v>79</v>
      </c>
      <c r="L905" s="36" t="s">
        <v>89</v>
      </c>
      <c r="M905" s="36">
        <f t="shared" ref="M905:M968" si="14">IF(OR(I905="KTD",I905="VKH"),"",I905*G905)</f>
        <v>6331000</v>
      </c>
      <c r="N905" s="8"/>
      <c r="O905" s="8"/>
    </row>
    <row r="906" spans="1:15" ht="66" x14ac:dyDescent="0.2">
      <c r="A906" s="76">
        <v>828</v>
      </c>
      <c r="B906" s="77" t="s">
        <v>1811</v>
      </c>
      <c r="C906" s="63" t="s">
        <v>1812</v>
      </c>
      <c r="D906" s="62" t="s">
        <v>66</v>
      </c>
      <c r="E906" s="73" t="s">
        <v>300</v>
      </c>
      <c r="F906" s="73" t="s">
        <v>1806</v>
      </c>
      <c r="G906" s="33">
        <v>1</v>
      </c>
      <c r="H906" s="34">
        <v>4748000</v>
      </c>
      <c r="I906" s="35">
        <v>4748000</v>
      </c>
      <c r="J906" s="36" t="s">
        <v>1173</v>
      </c>
      <c r="K906" s="36" t="s">
        <v>79</v>
      </c>
      <c r="L906" s="36" t="s">
        <v>89</v>
      </c>
      <c r="M906" s="36">
        <f t="shared" si="14"/>
        <v>4748000</v>
      </c>
      <c r="N906" s="8"/>
      <c r="O906" s="8"/>
    </row>
    <row r="907" spans="1:15" ht="31.5" x14ac:dyDescent="0.25">
      <c r="A907" s="76"/>
      <c r="B907" s="78" t="s">
        <v>1813</v>
      </c>
      <c r="C907" s="63" t="s">
        <v>25</v>
      </c>
      <c r="D907" s="73"/>
      <c r="E907" s="81"/>
      <c r="F907" s="81"/>
      <c r="G907" s="33"/>
      <c r="H907" s="34"/>
      <c r="I907" s="35"/>
      <c r="J907" s="36" t="s">
        <v>25</v>
      </c>
      <c r="K907" s="36" t="s">
        <v>25</v>
      </c>
      <c r="L907" s="36" t="s">
        <v>25</v>
      </c>
      <c r="M907" s="36"/>
      <c r="N907" s="8"/>
      <c r="O907" s="8"/>
    </row>
    <row r="908" spans="1:15" ht="66" x14ac:dyDescent="0.2">
      <c r="A908" s="76">
        <v>829</v>
      </c>
      <c r="B908" s="77" t="s">
        <v>1814</v>
      </c>
      <c r="C908" s="63" t="s">
        <v>1814</v>
      </c>
      <c r="D908" s="62" t="s">
        <v>66</v>
      </c>
      <c r="E908" s="73" t="s">
        <v>300</v>
      </c>
      <c r="F908" s="82" t="s">
        <v>1815</v>
      </c>
      <c r="G908" s="33">
        <v>1</v>
      </c>
      <c r="H908" s="34">
        <v>5755000</v>
      </c>
      <c r="I908" s="35">
        <v>5755000</v>
      </c>
      <c r="J908" s="36" t="s">
        <v>1173</v>
      </c>
      <c r="K908" s="36" t="s">
        <v>79</v>
      </c>
      <c r="L908" s="36" t="s">
        <v>89</v>
      </c>
      <c r="M908" s="36">
        <f t="shared" si="14"/>
        <v>5755000</v>
      </c>
      <c r="N908" s="8"/>
      <c r="O908" s="8"/>
    </row>
    <row r="909" spans="1:15" ht="66" x14ac:dyDescent="0.2">
      <c r="A909" s="76">
        <v>830</v>
      </c>
      <c r="B909" s="77" t="s">
        <v>1816</v>
      </c>
      <c r="C909" s="63" t="s">
        <v>1816</v>
      </c>
      <c r="D909" s="62" t="s">
        <v>66</v>
      </c>
      <c r="E909" s="73" t="s">
        <v>300</v>
      </c>
      <c r="F909" s="73" t="s">
        <v>1817</v>
      </c>
      <c r="G909" s="33">
        <v>5</v>
      </c>
      <c r="H909" s="34">
        <v>8583000</v>
      </c>
      <c r="I909" s="35">
        <v>8583000</v>
      </c>
      <c r="J909" s="36" t="s">
        <v>1173</v>
      </c>
      <c r="K909" s="36" t="s">
        <v>79</v>
      </c>
      <c r="L909" s="36" t="s">
        <v>89</v>
      </c>
      <c r="M909" s="36">
        <f t="shared" si="14"/>
        <v>42915000</v>
      </c>
      <c r="N909" s="8"/>
      <c r="O909" s="8"/>
    </row>
    <row r="910" spans="1:15" ht="66" x14ac:dyDescent="0.2">
      <c r="A910" s="76">
        <v>831</v>
      </c>
      <c r="B910" s="77" t="s">
        <v>1818</v>
      </c>
      <c r="C910" s="63" t="s">
        <v>1819</v>
      </c>
      <c r="D910" s="62" t="s">
        <v>66</v>
      </c>
      <c r="E910" s="73" t="s">
        <v>300</v>
      </c>
      <c r="F910" s="82" t="s">
        <v>1817</v>
      </c>
      <c r="G910" s="33">
        <v>2</v>
      </c>
      <c r="H910" s="34">
        <v>5494000</v>
      </c>
      <c r="I910" s="35">
        <v>5494000</v>
      </c>
      <c r="J910" s="36" t="s">
        <v>1173</v>
      </c>
      <c r="K910" s="36" t="s">
        <v>79</v>
      </c>
      <c r="L910" s="36" t="s">
        <v>89</v>
      </c>
      <c r="M910" s="36">
        <f t="shared" si="14"/>
        <v>10988000</v>
      </c>
      <c r="N910" s="8"/>
      <c r="O910" s="8"/>
    </row>
    <row r="911" spans="1:15" ht="66" x14ac:dyDescent="0.2">
      <c r="A911" s="76">
        <v>832</v>
      </c>
      <c r="B911" s="77" t="s">
        <v>1820</v>
      </c>
      <c r="C911" s="63" t="s">
        <v>1820</v>
      </c>
      <c r="D911" s="62" t="s">
        <v>66</v>
      </c>
      <c r="E911" s="73" t="s">
        <v>300</v>
      </c>
      <c r="F911" s="73" t="s">
        <v>1815</v>
      </c>
      <c r="G911" s="33">
        <v>2</v>
      </c>
      <c r="H911" s="34">
        <v>4893320</v>
      </c>
      <c r="I911" s="35">
        <v>4893320</v>
      </c>
      <c r="J911" s="36" t="s">
        <v>1173</v>
      </c>
      <c r="K911" s="36" t="s">
        <v>79</v>
      </c>
      <c r="L911" s="36" t="s">
        <v>89</v>
      </c>
      <c r="M911" s="36">
        <f t="shared" si="14"/>
        <v>9786640</v>
      </c>
      <c r="N911" s="8"/>
      <c r="O911" s="8"/>
    </row>
    <row r="912" spans="1:15" ht="31.5" x14ac:dyDescent="0.2">
      <c r="A912" s="76"/>
      <c r="B912" s="78" t="s">
        <v>1821</v>
      </c>
      <c r="C912" s="63" t="s">
        <v>25</v>
      </c>
      <c r="D912" s="73"/>
      <c r="E912" s="73"/>
      <c r="F912" s="73"/>
      <c r="G912" s="33"/>
      <c r="H912" s="34"/>
      <c r="I912" s="35"/>
      <c r="J912" s="36" t="s">
        <v>25</v>
      </c>
      <c r="K912" s="36" t="s">
        <v>25</v>
      </c>
      <c r="L912" s="36" t="s">
        <v>25</v>
      </c>
      <c r="M912" s="36"/>
      <c r="N912" s="8"/>
      <c r="O912" s="8"/>
    </row>
    <row r="913" spans="1:15" x14ac:dyDescent="0.2">
      <c r="A913" s="76">
        <v>833</v>
      </c>
      <c r="B913" s="77" t="s">
        <v>1822</v>
      </c>
      <c r="C913" s="63" t="s">
        <v>25</v>
      </c>
      <c r="D913" s="73" t="s">
        <v>18</v>
      </c>
      <c r="E913" s="73" t="s">
        <v>1598</v>
      </c>
      <c r="F913" s="73" t="s">
        <v>1823</v>
      </c>
      <c r="G913" s="33">
        <v>2</v>
      </c>
      <c r="H913" s="34">
        <v>14200000</v>
      </c>
      <c r="I913" s="37" t="s">
        <v>27</v>
      </c>
      <c r="J913" s="36" t="s">
        <v>25</v>
      </c>
      <c r="K913" s="36" t="s">
        <v>25</v>
      </c>
      <c r="L913" s="36" t="s">
        <v>25</v>
      </c>
      <c r="M913" s="36" t="str">
        <f t="shared" si="14"/>
        <v/>
      </c>
      <c r="N913" s="8"/>
      <c r="O913" s="8"/>
    </row>
    <row r="914" spans="1:15" ht="31.5" x14ac:dyDescent="0.2">
      <c r="A914" s="76"/>
      <c r="B914" s="78" t="s">
        <v>1824</v>
      </c>
      <c r="C914" s="63" t="s">
        <v>25</v>
      </c>
      <c r="D914" s="73"/>
      <c r="E914" s="73"/>
      <c r="F914" s="73"/>
      <c r="G914" s="33"/>
      <c r="H914" s="34"/>
      <c r="I914" s="35"/>
      <c r="J914" s="36" t="s">
        <v>25</v>
      </c>
      <c r="K914" s="36" t="s">
        <v>25</v>
      </c>
      <c r="L914" s="36" t="s">
        <v>25</v>
      </c>
      <c r="M914" s="36"/>
      <c r="N914" s="8"/>
      <c r="O914" s="8"/>
    </row>
    <row r="915" spans="1:15" ht="66" x14ac:dyDescent="0.2">
      <c r="A915" s="76">
        <v>834</v>
      </c>
      <c r="B915" s="77" t="s">
        <v>1825</v>
      </c>
      <c r="C915" s="63" t="s">
        <v>1825</v>
      </c>
      <c r="D915" s="62" t="s">
        <v>66</v>
      </c>
      <c r="E915" s="73" t="s">
        <v>1598</v>
      </c>
      <c r="F915" s="73" t="s">
        <v>1826</v>
      </c>
      <c r="G915" s="33">
        <v>2</v>
      </c>
      <c r="H915" s="34">
        <v>3300000</v>
      </c>
      <c r="I915" s="35">
        <v>3300000</v>
      </c>
      <c r="J915" s="36" t="s">
        <v>1323</v>
      </c>
      <c r="K915" s="36" t="s">
        <v>1324</v>
      </c>
      <c r="L915" s="36" t="s">
        <v>89</v>
      </c>
      <c r="M915" s="36">
        <f t="shared" si="14"/>
        <v>6600000</v>
      </c>
      <c r="N915" s="8"/>
      <c r="O915" s="8"/>
    </row>
    <row r="916" spans="1:15" ht="66" x14ac:dyDescent="0.2">
      <c r="A916" s="76">
        <v>835</v>
      </c>
      <c r="B916" s="77" t="s">
        <v>1827</v>
      </c>
      <c r="C916" s="63" t="s">
        <v>1827</v>
      </c>
      <c r="D916" s="62" t="s">
        <v>66</v>
      </c>
      <c r="E916" s="73" t="s">
        <v>1598</v>
      </c>
      <c r="F916" s="73" t="s">
        <v>1826</v>
      </c>
      <c r="G916" s="33">
        <v>2</v>
      </c>
      <c r="H916" s="34">
        <v>3300000</v>
      </c>
      <c r="I916" s="35">
        <v>3300000</v>
      </c>
      <c r="J916" s="36" t="s">
        <v>1323</v>
      </c>
      <c r="K916" s="36" t="s">
        <v>1324</v>
      </c>
      <c r="L916" s="36" t="s">
        <v>89</v>
      </c>
      <c r="M916" s="36">
        <f t="shared" si="14"/>
        <v>6600000</v>
      </c>
      <c r="N916" s="8"/>
      <c r="O916" s="8"/>
    </row>
    <row r="917" spans="1:15" ht="66" x14ac:dyDescent="0.2">
      <c r="A917" s="76">
        <v>836</v>
      </c>
      <c r="B917" s="77" t="s">
        <v>1828</v>
      </c>
      <c r="C917" s="63" t="s">
        <v>1828</v>
      </c>
      <c r="D917" s="62" t="s">
        <v>66</v>
      </c>
      <c r="E917" s="73" t="s">
        <v>1598</v>
      </c>
      <c r="F917" s="73" t="s">
        <v>1826</v>
      </c>
      <c r="G917" s="33">
        <v>2</v>
      </c>
      <c r="H917" s="34">
        <v>3300000</v>
      </c>
      <c r="I917" s="35">
        <v>3300000</v>
      </c>
      <c r="J917" s="36" t="s">
        <v>1323</v>
      </c>
      <c r="K917" s="36" t="s">
        <v>1324</v>
      </c>
      <c r="L917" s="36" t="s">
        <v>89</v>
      </c>
      <c r="M917" s="36">
        <f t="shared" si="14"/>
        <v>6600000</v>
      </c>
      <c r="N917" s="8"/>
      <c r="O917" s="8"/>
    </row>
    <row r="918" spans="1:15" ht="66" x14ac:dyDescent="0.2">
      <c r="A918" s="76">
        <v>837</v>
      </c>
      <c r="B918" s="77" t="s">
        <v>1829</v>
      </c>
      <c r="C918" s="63" t="s">
        <v>1829</v>
      </c>
      <c r="D918" s="62" t="s">
        <v>66</v>
      </c>
      <c r="E918" s="73" t="s">
        <v>1598</v>
      </c>
      <c r="F918" s="73" t="s">
        <v>1826</v>
      </c>
      <c r="G918" s="33">
        <v>2</v>
      </c>
      <c r="H918" s="34">
        <v>3300000</v>
      </c>
      <c r="I918" s="35">
        <v>3300000</v>
      </c>
      <c r="J918" s="36" t="s">
        <v>1323</v>
      </c>
      <c r="K918" s="36" t="s">
        <v>1324</v>
      </c>
      <c r="L918" s="36" t="s">
        <v>89</v>
      </c>
      <c r="M918" s="36">
        <f t="shared" si="14"/>
        <v>6600000</v>
      </c>
      <c r="N918" s="8"/>
      <c r="O918" s="8"/>
    </row>
    <row r="919" spans="1:15" x14ac:dyDescent="0.2">
      <c r="A919" s="76"/>
      <c r="B919" s="78" t="s">
        <v>1830</v>
      </c>
      <c r="C919" s="63" t="s">
        <v>25</v>
      </c>
      <c r="D919" s="73"/>
      <c r="E919" s="73"/>
      <c r="F919" s="73"/>
      <c r="G919" s="33"/>
      <c r="H919" s="34"/>
      <c r="I919" s="35"/>
      <c r="J919" s="36" t="s">
        <v>25</v>
      </c>
      <c r="K919" s="36" t="s">
        <v>25</v>
      </c>
      <c r="L919" s="36" t="s">
        <v>25</v>
      </c>
      <c r="M919" s="36"/>
      <c r="N919" s="8"/>
      <c r="O919" s="8"/>
    </row>
    <row r="920" spans="1:15" ht="24" customHeight="1" x14ac:dyDescent="0.2">
      <c r="A920" s="76">
        <v>838</v>
      </c>
      <c r="B920" s="77" t="s">
        <v>1831</v>
      </c>
      <c r="C920" s="63" t="s">
        <v>1831</v>
      </c>
      <c r="D920" s="73" t="s">
        <v>152</v>
      </c>
      <c r="E920" s="73" t="s">
        <v>1832</v>
      </c>
      <c r="F920" s="73" t="s">
        <v>1833</v>
      </c>
      <c r="G920" s="33">
        <v>1</v>
      </c>
      <c r="H920" s="34">
        <v>120000</v>
      </c>
      <c r="I920" s="37" t="s">
        <v>1573</v>
      </c>
      <c r="J920" s="36"/>
      <c r="K920" s="36"/>
      <c r="L920" s="36"/>
      <c r="M920" s="36"/>
      <c r="N920" s="8"/>
      <c r="O920" s="8"/>
    </row>
    <row r="921" spans="1:15" ht="24" customHeight="1" x14ac:dyDescent="0.2">
      <c r="A921" s="76">
        <v>839</v>
      </c>
      <c r="B921" s="77" t="s">
        <v>1834</v>
      </c>
      <c r="C921" s="63" t="s">
        <v>1834</v>
      </c>
      <c r="D921" s="73" t="s">
        <v>152</v>
      </c>
      <c r="E921" s="73" t="s">
        <v>1832</v>
      </c>
      <c r="F921" s="73" t="s">
        <v>1833</v>
      </c>
      <c r="G921" s="33">
        <v>24</v>
      </c>
      <c r="H921" s="34">
        <v>120000</v>
      </c>
      <c r="I921" s="37" t="s">
        <v>1573</v>
      </c>
      <c r="J921" s="36"/>
      <c r="K921" s="36"/>
      <c r="L921" s="36"/>
      <c r="M921" s="36"/>
      <c r="N921" s="8"/>
      <c r="O921" s="8"/>
    </row>
    <row r="922" spans="1:15" ht="24" customHeight="1" x14ac:dyDescent="0.2">
      <c r="A922" s="76">
        <v>840</v>
      </c>
      <c r="B922" s="77" t="s">
        <v>1835</v>
      </c>
      <c r="C922" s="63" t="s">
        <v>1835</v>
      </c>
      <c r="D922" s="73" t="s">
        <v>66</v>
      </c>
      <c r="E922" s="73" t="s">
        <v>300</v>
      </c>
      <c r="F922" s="73" t="s">
        <v>143</v>
      </c>
      <c r="G922" s="33">
        <v>5</v>
      </c>
      <c r="H922" s="34">
        <v>550000</v>
      </c>
      <c r="I922" s="37" t="s">
        <v>1573</v>
      </c>
      <c r="J922" s="36"/>
      <c r="K922" s="36"/>
      <c r="L922" s="36"/>
      <c r="M922" s="36"/>
      <c r="N922" s="8"/>
      <c r="O922" s="8"/>
    </row>
    <row r="923" spans="1:15" ht="87.75" customHeight="1" x14ac:dyDescent="0.2">
      <c r="A923" s="76">
        <v>841</v>
      </c>
      <c r="B923" s="77" t="s">
        <v>1836</v>
      </c>
      <c r="C923" s="63" t="s">
        <v>1837</v>
      </c>
      <c r="D923" s="73" t="s">
        <v>66</v>
      </c>
      <c r="E923" s="73" t="s">
        <v>300</v>
      </c>
      <c r="F923" s="73" t="s">
        <v>1838</v>
      </c>
      <c r="G923" s="33">
        <v>3</v>
      </c>
      <c r="H923" s="34">
        <v>4611600</v>
      </c>
      <c r="I923" s="35">
        <v>4500000</v>
      </c>
      <c r="J923" s="36" t="s">
        <v>1839</v>
      </c>
      <c r="K923" s="36" t="s">
        <v>79</v>
      </c>
      <c r="L923" s="36" t="s">
        <v>23</v>
      </c>
      <c r="M923" s="36">
        <f t="shared" si="14"/>
        <v>13500000</v>
      </c>
      <c r="N923" s="8"/>
      <c r="O923" s="8"/>
    </row>
    <row r="924" spans="1:15" ht="68.25" customHeight="1" x14ac:dyDescent="0.2">
      <c r="A924" s="76">
        <v>842</v>
      </c>
      <c r="B924" s="77" t="s">
        <v>1840</v>
      </c>
      <c r="C924" s="63" t="s">
        <v>1841</v>
      </c>
      <c r="D924" s="73" t="s">
        <v>115</v>
      </c>
      <c r="E924" s="73" t="s">
        <v>432</v>
      </c>
      <c r="F924" s="73" t="s">
        <v>1842</v>
      </c>
      <c r="G924" s="33">
        <v>30</v>
      </c>
      <c r="H924" s="34">
        <v>1625000</v>
      </c>
      <c r="I924" s="35">
        <v>1493000</v>
      </c>
      <c r="J924" s="36" t="s">
        <v>1843</v>
      </c>
      <c r="K924" s="36" t="s">
        <v>1844</v>
      </c>
      <c r="L924" s="36" t="s">
        <v>55</v>
      </c>
      <c r="M924" s="36">
        <f t="shared" si="14"/>
        <v>44790000</v>
      </c>
      <c r="N924" s="8"/>
      <c r="O924" s="8"/>
    </row>
    <row r="925" spans="1:15" ht="99" x14ac:dyDescent="0.2">
      <c r="A925" s="76">
        <v>843</v>
      </c>
      <c r="B925" s="77" t="s">
        <v>1845</v>
      </c>
      <c r="C925" s="63" t="s">
        <v>1845</v>
      </c>
      <c r="D925" s="73" t="s">
        <v>66</v>
      </c>
      <c r="E925" s="73" t="s">
        <v>432</v>
      </c>
      <c r="F925" s="73" t="s">
        <v>1846</v>
      </c>
      <c r="G925" s="33">
        <v>1</v>
      </c>
      <c r="H925" s="34">
        <v>3356000</v>
      </c>
      <c r="I925" s="35">
        <v>2250000</v>
      </c>
      <c r="J925" s="36" t="s">
        <v>1847</v>
      </c>
      <c r="K925" s="36" t="s">
        <v>1105</v>
      </c>
      <c r="L925" s="36" t="s">
        <v>23</v>
      </c>
      <c r="M925" s="36">
        <f t="shared" si="14"/>
        <v>2250000</v>
      </c>
      <c r="N925" s="8"/>
      <c r="O925" s="8"/>
    </row>
    <row r="926" spans="1:15" ht="99" x14ac:dyDescent="0.2">
      <c r="A926" s="76">
        <v>844</v>
      </c>
      <c r="B926" s="77" t="s">
        <v>1848</v>
      </c>
      <c r="C926" s="63" t="s">
        <v>1848</v>
      </c>
      <c r="D926" s="73" t="s">
        <v>66</v>
      </c>
      <c r="E926" s="73" t="s">
        <v>916</v>
      </c>
      <c r="F926" s="73" t="s">
        <v>1849</v>
      </c>
      <c r="G926" s="33">
        <v>6</v>
      </c>
      <c r="H926" s="34">
        <v>3356000</v>
      </c>
      <c r="I926" s="35">
        <v>2850000</v>
      </c>
      <c r="J926" s="36" t="s">
        <v>1847</v>
      </c>
      <c r="K926" s="36" t="s">
        <v>1105</v>
      </c>
      <c r="L926" s="36" t="s">
        <v>23</v>
      </c>
      <c r="M926" s="36">
        <f t="shared" si="14"/>
        <v>17100000</v>
      </c>
      <c r="N926" s="8"/>
      <c r="O926" s="8"/>
    </row>
    <row r="927" spans="1:15" ht="99" x14ac:dyDescent="0.2">
      <c r="A927" s="76">
        <v>845</v>
      </c>
      <c r="B927" s="77" t="s">
        <v>1850</v>
      </c>
      <c r="C927" s="63" t="s">
        <v>1850</v>
      </c>
      <c r="D927" s="73" t="s">
        <v>66</v>
      </c>
      <c r="E927" s="73" t="s">
        <v>432</v>
      </c>
      <c r="F927" s="73" t="s">
        <v>1846</v>
      </c>
      <c r="G927" s="33">
        <v>8</v>
      </c>
      <c r="H927" s="34">
        <v>2040000</v>
      </c>
      <c r="I927" s="35">
        <v>1850000</v>
      </c>
      <c r="J927" s="36" t="s">
        <v>1847</v>
      </c>
      <c r="K927" s="36" t="s">
        <v>1105</v>
      </c>
      <c r="L927" s="36" t="s">
        <v>23</v>
      </c>
      <c r="M927" s="36">
        <f t="shared" si="14"/>
        <v>14800000</v>
      </c>
      <c r="N927" s="8"/>
      <c r="O927" s="8"/>
    </row>
    <row r="928" spans="1:15" ht="99" x14ac:dyDescent="0.2">
      <c r="A928" s="76">
        <v>846</v>
      </c>
      <c r="B928" s="77" t="s">
        <v>1851</v>
      </c>
      <c r="C928" s="63" t="s">
        <v>1851</v>
      </c>
      <c r="D928" s="73" t="s">
        <v>152</v>
      </c>
      <c r="E928" s="73" t="s">
        <v>32</v>
      </c>
      <c r="F928" s="73" t="s">
        <v>1852</v>
      </c>
      <c r="G928" s="33">
        <v>20</v>
      </c>
      <c r="H928" s="34">
        <v>241500</v>
      </c>
      <c r="I928" s="35">
        <v>220000</v>
      </c>
      <c r="J928" s="36" t="s">
        <v>1853</v>
      </c>
      <c r="K928" s="36" t="s">
        <v>156</v>
      </c>
      <c r="L928" s="36" t="s">
        <v>23</v>
      </c>
      <c r="M928" s="36">
        <f t="shared" si="14"/>
        <v>4400000</v>
      </c>
      <c r="N928" s="8"/>
      <c r="O928" s="8"/>
    </row>
    <row r="929" spans="1:15" ht="99" x14ac:dyDescent="0.2">
      <c r="A929" s="76">
        <v>847</v>
      </c>
      <c r="B929" s="77" t="s">
        <v>1854</v>
      </c>
      <c r="C929" s="63" t="s">
        <v>1854</v>
      </c>
      <c r="D929" s="73" t="s">
        <v>152</v>
      </c>
      <c r="E929" s="73" t="s">
        <v>32</v>
      </c>
      <c r="F929" s="73" t="s">
        <v>1855</v>
      </c>
      <c r="G929" s="33">
        <v>15</v>
      </c>
      <c r="H929" s="34">
        <v>241500</v>
      </c>
      <c r="I929" s="35">
        <v>220000</v>
      </c>
      <c r="J929" s="36" t="s">
        <v>1853</v>
      </c>
      <c r="K929" s="36" t="s">
        <v>156</v>
      </c>
      <c r="L929" s="36" t="s">
        <v>23</v>
      </c>
      <c r="M929" s="36">
        <f t="shared" si="14"/>
        <v>3300000</v>
      </c>
      <c r="N929" s="8"/>
      <c r="O929" s="8"/>
    </row>
    <row r="930" spans="1:15" ht="99" x14ac:dyDescent="0.2">
      <c r="A930" s="76">
        <v>848</v>
      </c>
      <c r="B930" s="77" t="s">
        <v>1856</v>
      </c>
      <c r="C930" s="63" t="s">
        <v>1856</v>
      </c>
      <c r="D930" s="73" t="s">
        <v>18</v>
      </c>
      <c r="E930" s="73" t="s">
        <v>916</v>
      </c>
      <c r="F930" s="73" t="s">
        <v>1857</v>
      </c>
      <c r="G930" s="33">
        <v>3</v>
      </c>
      <c r="H930" s="34">
        <v>750000</v>
      </c>
      <c r="I930" s="35">
        <v>750000</v>
      </c>
      <c r="J930" s="36" t="s">
        <v>1858</v>
      </c>
      <c r="K930" s="36" t="s">
        <v>22</v>
      </c>
      <c r="L930" s="36" t="s">
        <v>23</v>
      </c>
      <c r="M930" s="36">
        <f t="shared" si="14"/>
        <v>2250000</v>
      </c>
      <c r="N930" s="8"/>
      <c r="O930" s="8"/>
    </row>
    <row r="931" spans="1:15" ht="99" x14ac:dyDescent="0.2">
      <c r="A931" s="76">
        <v>849</v>
      </c>
      <c r="B931" s="77" t="s">
        <v>1859</v>
      </c>
      <c r="C931" s="63" t="s">
        <v>1859</v>
      </c>
      <c r="D931" s="73" t="s">
        <v>152</v>
      </c>
      <c r="E931" s="73" t="s">
        <v>1860</v>
      </c>
      <c r="F931" s="73" t="s">
        <v>1861</v>
      </c>
      <c r="G931" s="33">
        <v>15</v>
      </c>
      <c r="H931" s="34">
        <v>56700</v>
      </c>
      <c r="I931" s="35">
        <v>51500</v>
      </c>
      <c r="J931" s="36" t="s">
        <v>1853</v>
      </c>
      <c r="K931" s="36" t="s">
        <v>156</v>
      </c>
      <c r="L931" s="36" t="s">
        <v>23</v>
      </c>
      <c r="M931" s="36">
        <f t="shared" si="14"/>
        <v>772500</v>
      </c>
      <c r="N931" s="8"/>
      <c r="O931" s="8"/>
    </row>
    <row r="932" spans="1:15" ht="99" x14ac:dyDescent="0.2">
      <c r="A932" s="76">
        <v>850</v>
      </c>
      <c r="B932" s="77" t="s">
        <v>1862</v>
      </c>
      <c r="C932" s="63" t="s">
        <v>1862</v>
      </c>
      <c r="D932" s="73" t="s">
        <v>18</v>
      </c>
      <c r="E932" s="73" t="s">
        <v>916</v>
      </c>
      <c r="F932" s="73" t="s">
        <v>1857</v>
      </c>
      <c r="G932" s="33">
        <v>3</v>
      </c>
      <c r="H932" s="34">
        <v>450000</v>
      </c>
      <c r="I932" s="35">
        <v>450000</v>
      </c>
      <c r="J932" s="36" t="s">
        <v>1858</v>
      </c>
      <c r="K932" s="36" t="s">
        <v>22</v>
      </c>
      <c r="L932" s="36" t="s">
        <v>23</v>
      </c>
      <c r="M932" s="36">
        <f t="shared" si="14"/>
        <v>1350000</v>
      </c>
      <c r="N932" s="8"/>
      <c r="O932" s="8"/>
    </row>
    <row r="933" spans="1:15" ht="66" x14ac:dyDescent="0.2">
      <c r="A933" s="76">
        <v>851</v>
      </c>
      <c r="B933" s="77" t="s">
        <v>1863</v>
      </c>
      <c r="C933" s="63" t="s">
        <v>1863</v>
      </c>
      <c r="D933" s="62" t="s">
        <v>66</v>
      </c>
      <c r="E933" s="73" t="s">
        <v>67</v>
      </c>
      <c r="F933" s="73" t="s">
        <v>1864</v>
      </c>
      <c r="G933" s="33">
        <v>1600</v>
      </c>
      <c r="H933" s="34">
        <v>110000</v>
      </c>
      <c r="I933" s="35">
        <v>110000</v>
      </c>
      <c r="J933" s="36" t="s">
        <v>1865</v>
      </c>
      <c r="K933" s="36" t="s">
        <v>79</v>
      </c>
      <c r="L933" s="36" t="s">
        <v>89</v>
      </c>
      <c r="M933" s="36">
        <f t="shared" si="14"/>
        <v>176000000</v>
      </c>
      <c r="N933" s="8"/>
      <c r="O933" s="8"/>
    </row>
    <row r="934" spans="1:15" ht="99" x14ac:dyDescent="0.2">
      <c r="A934" s="76">
        <v>852</v>
      </c>
      <c r="B934" s="77" t="s">
        <v>1866</v>
      </c>
      <c r="C934" s="63" t="s">
        <v>1866</v>
      </c>
      <c r="D934" s="73" t="s">
        <v>66</v>
      </c>
      <c r="E934" s="73" t="s">
        <v>300</v>
      </c>
      <c r="F934" s="73" t="s">
        <v>143</v>
      </c>
      <c r="G934" s="33">
        <v>4</v>
      </c>
      <c r="H934" s="34">
        <v>550000</v>
      </c>
      <c r="I934" s="35">
        <v>550000</v>
      </c>
      <c r="J934" s="36" t="s">
        <v>1867</v>
      </c>
      <c r="K934" s="36" t="s">
        <v>1868</v>
      </c>
      <c r="L934" s="36" t="s">
        <v>23</v>
      </c>
      <c r="M934" s="36">
        <f t="shared" si="14"/>
        <v>2200000</v>
      </c>
      <c r="N934" s="8"/>
      <c r="O934" s="8"/>
    </row>
    <row r="935" spans="1:15" ht="99" x14ac:dyDescent="0.2">
      <c r="A935" s="76">
        <v>853</v>
      </c>
      <c r="B935" s="77" t="s">
        <v>1869</v>
      </c>
      <c r="C935" s="63" t="s">
        <v>1870</v>
      </c>
      <c r="D935" s="73" t="s">
        <v>18</v>
      </c>
      <c r="E935" s="73" t="s">
        <v>1572</v>
      </c>
      <c r="F935" s="73" t="s">
        <v>1586</v>
      </c>
      <c r="G935" s="33">
        <v>50</v>
      </c>
      <c r="H935" s="34">
        <v>50000</v>
      </c>
      <c r="I935" s="35">
        <v>50000</v>
      </c>
      <c r="J935" s="36" t="s">
        <v>1871</v>
      </c>
      <c r="K935" s="36" t="s">
        <v>22</v>
      </c>
      <c r="L935" s="36" t="s">
        <v>23</v>
      </c>
      <c r="M935" s="36">
        <f t="shared" si="14"/>
        <v>2500000</v>
      </c>
      <c r="N935" s="8"/>
      <c r="O935" s="8"/>
    </row>
    <row r="936" spans="1:15" ht="99" x14ac:dyDescent="0.2">
      <c r="A936" s="76">
        <v>854</v>
      </c>
      <c r="B936" s="77" t="s">
        <v>1872</v>
      </c>
      <c r="C936" s="63" t="s">
        <v>1873</v>
      </c>
      <c r="D936" s="73" t="s">
        <v>66</v>
      </c>
      <c r="E936" s="73" t="s">
        <v>432</v>
      </c>
      <c r="F936" s="73" t="s">
        <v>1838</v>
      </c>
      <c r="G936" s="33">
        <v>3</v>
      </c>
      <c r="H936" s="34">
        <v>4611600</v>
      </c>
      <c r="I936" s="35">
        <v>4500000</v>
      </c>
      <c r="J936" s="36" t="s">
        <v>1839</v>
      </c>
      <c r="K936" s="36" t="s">
        <v>79</v>
      </c>
      <c r="L936" s="36" t="s">
        <v>23</v>
      </c>
      <c r="M936" s="36">
        <f t="shared" si="14"/>
        <v>13500000</v>
      </c>
      <c r="N936" s="8"/>
      <c r="O936" s="8"/>
    </row>
    <row r="937" spans="1:15" ht="99" x14ac:dyDescent="0.2">
      <c r="A937" s="76">
        <v>855</v>
      </c>
      <c r="B937" s="77" t="s">
        <v>1874</v>
      </c>
      <c r="C937" s="63" t="s">
        <v>1875</v>
      </c>
      <c r="D937" s="73" t="s">
        <v>152</v>
      </c>
      <c r="E937" s="73" t="s">
        <v>67</v>
      </c>
      <c r="F937" s="73" t="s">
        <v>558</v>
      </c>
      <c r="G937" s="33">
        <v>50</v>
      </c>
      <c r="H937" s="34">
        <v>7500</v>
      </c>
      <c r="I937" s="35">
        <v>7500</v>
      </c>
      <c r="J937" s="36" t="s">
        <v>1853</v>
      </c>
      <c r="K937" s="36" t="s">
        <v>156</v>
      </c>
      <c r="L937" s="36" t="s">
        <v>23</v>
      </c>
      <c r="M937" s="36">
        <f t="shared" si="14"/>
        <v>375000</v>
      </c>
      <c r="N937" s="8"/>
      <c r="O937" s="8"/>
    </row>
    <row r="938" spans="1:15" ht="99" x14ac:dyDescent="0.2">
      <c r="A938" s="76">
        <v>856</v>
      </c>
      <c r="B938" s="77" t="s">
        <v>1876</v>
      </c>
      <c r="C938" s="63" t="s">
        <v>1876</v>
      </c>
      <c r="D938" s="73" t="s">
        <v>66</v>
      </c>
      <c r="E938" s="73" t="s">
        <v>442</v>
      </c>
      <c r="F938" s="73" t="s">
        <v>1849</v>
      </c>
      <c r="G938" s="33">
        <v>1</v>
      </c>
      <c r="H938" s="34">
        <v>5425000</v>
      </c>
      <c r="I938" s="35">
        <v>5250000</v>
      </c>
      <c r="J938" s="36" t="s">
        <v>1847</v>
      </c>
      <c r="K938" s="36" t="s">
        <v>1105</v>
      </c>
      <c r="L938" s="36" t="s">
        <v>23</v>
      </c>
      <c r="M938" s="36">
        <f t="shared" si="14"/>
        <v>5250000</v>
      </c>
      <c r="N938" s="8"/>
      <c r="O938" s="8"/>
    </row>
    <row r="939" spans="1:15" ht="99" x14ac:dyDescent="0.2">
      <c r="A939" s="76">
        <v>857</v>
      </c>
      <c r="B939" s="77" t="s">
        <v>1877</v>
      </c>
      <c r="C939" s="63" t="s">
        <v>1878</v>
      </c>
      <c r="D939" s="73" t="s">
        <v>152</v>
      </c>
      <c r="E939" s="73" t="s">
        <v>916</v>
      </c>
      <c r="F939" s="73" t="s">
        <v>1879</v>
      </c>
      <c r="G939" s="33">
        <v>25</v>
      </c>
      <c r="H939" s="34">
        <v>48300</v>
      </c>
      <c r="I939" s="35">
        <v>46000</v>
      </c>
      <c r="J939" s="36" t="s">
        <v>1853</v>
      </c>
      <c r="K939" s="36" t="s">
        <v>156</v>
      </c>
      <c r="L939" s="36" t="s">
        <v>23</v>
      </c>
      <c r="M939" s="36">
        <f t="shared" si="14"/>
        <v>1150000</v>
      </c>
      <c r="N939" s="8"/>
      <c r="O939" s="8"/>
    </row>
    <row r="940" spans="1:15" ht="99" x14ac:dyDescent="0.2">
      <c r="A940" s="76">
        <v>858</v>
      </c>
      <c r="B940" s="77" t="s">
        <v>1880</v>
      </c>
      <c r="C940" s="63" t="s">
        <v>1881</v>
      </c>
      <c r="D940" s="73" t="s">
        <v>152</v>
      </c>
      <c r="E940" s="73" t="s">
        <v>916</v>
      </c>
      <c r="F940" s="73" t="s">
        <v>1879</v>
      </c>
      <c r="G940" s="33">
        <v>3</v>
      </c>
      <c r="H940" s="34">
        <v>48300</v>
      </c>
      <c r="I940" s="35">
        <v>46000</v>
      </c>
      <c r="J940" s="36" t="s">
        <v>1853</v>
      </c>
      <c r="K940" s="36" t="s">
        <v>156</v>
      </c>
      <c r="L940" s="36" t="s">
        <v>23</v>
      </c>
      <c r="M940" s="36">
        <f t="shared" si="14"/>
        <v>138000</v>
      </c>
      <c r="N940" s="8"/>
      <c r="O940" s="8"/>
    </row>
    <row r="941" spans="1:15" x14ac:dyDescent="0.2">
      <c r="A941" s="76">
        <v>859</v>
      </c>
      <c r="B941" s="77" t="s">
        <v>1882</v>
      </c>
      <c r="C941" s="63" t="s">
        <v>25</v>
      </c>
      <c r="D941" s="73" t="s">
        <v>18</v>
      </c>
      <c r="E941" s="73" t="s">
        <v>32</v>
      </c>
      <c r="F941" s="73" t="s">
        <v>1883</v>
      </c>
      <c r="G941" s="33">
        <v>3</v>
      </c>
      <c r="H941" s="34">
        <v>315000</v>
      </c>
      <c r="I941" s="37" t="s">
        <v>93</v>
      </c>
      <c r="J941" s="36" t="s">
        <v>25</v>
      </c>
      <c r="K941" s="36" t="s">
        <v>25</v>
      </c>
      <c r="L941" s="36" t="s">
        <v>25</v>
      </c>
      <c r="M941" s="36" t="str">
        <f t="shared" si="14"/>
        <v/>
      </c>
      <c r="N941" s="8"/>
      <c r="O941" s="8"/>
    </row>
    <row r="942" spans="1:15" ht="66" x14ac:dyDescent="0.2">
      <c r="A942" s="76">
        <v>860</v>
      </c>
      <c r="B942" s="77" t="s">
        <v>1884</v>
      </c>
      <c r="C942" s="63" t="s">
        <v>1885</v>
      </c>
      <c r="D942" s="73" t="s">
        <v>66</v>
      </c>
      <c r="E942" s="73" t="s">
        <v>1572</v>
      </c>
      <c r="F942" s="73" t="s">
        <v>1886</v>
      </c>
      <c r="G942" s="33">
        <v>125</v>
      </c>
      <c r="H942" s="34">
        <v>250000</v>
      </c>
      <c r="I942" s="35">
        <v>80020</v>
      </c>
      <c r="J942" s="36" t="s">
        <v>1887</v>
      </c>
      <c r="K942" s="36" t="s">
        <v>88</v>
      </c>
      <c r="L942" s="36" t="s">
        <v>55</v>
      </c>
      <c r="M942" s="36">
        <f t="shared" si="14"/>
        <v>10002500</v>
      </c>
      <c r="N942" s="8"/>
      <c r="O942" s="8"/>
    </row>
    <row r="943" spans="1:15" ht="99" x14ac:dyDescent="0.2">
      <c r="A943" s="76">
        <v>861</v>
      </c>
      <c r="B943" s="77" t="s">
        <v>1888</v>
      </c>
      <c r="C943" s="63" t="s">
        <v>1888</v>
      </c>
      <c r="D943" s="73" t="s">
        <v>152</v>
      </c>
      <c r="E943" s="73" t="s">
        <v>1889</v>
      </c>
      <c r="F943" s="73" t="s">
        <v>1890</v>
      </c>
      <c r="G943" s="33">
        <v>50</v>
      </c>
      <c r="H943" s="34">
        <v>35700</v>
      </c>
      <c r="I943" s="35">
        <v>35000</v>
      </c>
      <c r="J943" s="36" t="s">
        <v>1853</v>
      </c>
      <c r="K943" s="36" t="s">
        <v>156</v>
      </c>
      <c r="L943" s="36" t="s">
        <v>23</v>
      </c>
      <c r="M943" s="36">
        <f t="shared" si="14"/>
        <v>1750000</v>
      </c>
      <c r="N943" s="8"/>
      <c r="O943" s="8"/>
    </row>
    <row r="944" spans="1:15" ht="99" x14ac:dyDescent="0.2">
      <c r="A944" s="76">
        <v>862</v>
      </c>
      <c r="B944" s="77" t="s">
        <v>1891</v>
      </c>
      <c r="C944" s="63" t="s">
        <v>1892</v>
      </c>
      <c r="D944" s="73" t="s">
        <v>152</v>
      </c>
      <c r="E944" s="73" t="s">
        <v>1572</v>
      </c>
      <c r="F944" s="73" t="s">
        <v>1893</v>
      </c>
      <c r="G944" s="33">
        <v>50</v>
      </c>
      <c r="H944" s="34">
        <v>69300</v>
      </c>
      <c r="I944" s="35">
        <v>65000</v>
      </c>
      <c r="J944" s="36" t="s">
        <v>1853</v>
      </c>
      <c r="K944" s="36" t="s">
        <v>156</v>
      </c>
      <c r="L944" s="36" t="s">
        <v>23</v>
      </c>
      <c r="M944" s="36">
        <f t="shared" si="14"/>
        <v>3250000</v>
      </c>
      <c r="N944" s="8"/>
      <c r="O944" s="8"/>
    </row>
    <row r="945" spans="1:15" ht="49.5" x14ac:dyDescent="0.2">
      <c r="A945" s="76">
        <v>863</v>
      </c>
      <c r="B945" s="77" t="s">
        <v>1894</v>
      </c>
      <c r="C945" s="63" t="s">
        <v>1895</v>
      </c>
      <c r="D945" s="62" t="s">
        <v>66</v>
      </c>
      <c r="E945" s="73" t="s">
        <v>300</v>
      </c>
      <c r="F945" s="73" t="s">
        <v>1577</v>
      </c>
      <c r="G945" s="33">
        <v>4</v>
      </c>
      <c r="H945" s="34">
        <v>4718900</v>
      </c>
      <c r="I945" s="35">
        <v>4500000</v>
      </c>
      <c r="J945" s="36" t="s">
        <v>1896</v>
      </c>
      <c r="K945" s="36" t="s">
        <v>79</v>
      </c>
      <c r="L945" s="36" t="s">
        <v>1897</v>
      </c>
      <c r="M945" s="36">
        <f t="shared" si="14"/>
        <v>18000000</v>
      </c>
      <c r="N945" s="8"/>
      <c r="O945" s="8"/>
    </row>
    <row r="946" spans="1:15" ht="82.5" x14ac:dyDescent="0.2">
      <c r="A946" s="76">
        <v>864</v>
      </c>
      <c r="B946" s="77" t="s">
        <v>1898</v>
      </c>
      <c r="C946" s="63" t="s">
        <v>1899</v>
      </c>
      <c r="D946" s="73" t="s">
        <v>152</v>
      </c>
      <c r="E946" s="73" t="s">
        <v>432</v>
      </c>
      <c r="F946" s="73" t="s">
        <v>1577</v>
      </c>
      <c r="G946" s="33">
        <v>5</v>
      </c>
      <c r="H946" s="34">
        <v>5425000</v>
      </c>
      <c r="I946" s="35">
        <v>3987500</v>
      </c>
      <c r="J946" s="36" t="s">
        <v>1900</v>
      </c>
      <c r="K946" s="36" t="s">
        <v>156</v>
      </c>
      <c r="L946" s="36" t="s">
        <v>563</v>
      </c>
      <c r="M946" s="36">
        <f t="shared" si="14"/>
        <v>19937500</v>
      </c>
      <c r="N946" s="8"/>
      <c r="O946" s="8"/>
    </row>
    <row r="947" spans="1:15" ht="99" x14ac:dyDescent="0.2">
      <c r="A947" s="76">
        <v>865</v>
      </c>
      <c r="B947" s="77" t="s">
        <v>1901</v>
      </c>
      <c r="C947" s="63" t="s">
        <v>1901</v>
      </c>
      <c r="D947" s="73" t="s">
        <v>66</v>
      </c>
      <c r="E947" s="73" t="s">
        <v>300</v>
      </c>
      <c r="F947" s="73" t="s">
        <v>1842</v>
      </c>
      <c r="G947" s="33">
        <v>5</v>
      </c>
      <c r="H947" s="34">
        <v>875000</v>
      </c>
      <c r="I947" s="35">
        <v>875000</v>
      </c>
      <c r="J947" s="36" t="s">
        <v>1902</v>
      </c>
      <c r="K947" s="36" t="s">
        <v>79</v>
      </c>
      <c r="L947" s="36" t="s">
        <v>23</v>
      </c>
      <c r="M947" s="36">
        <f t="shared" si="14"/>
        <v>4375000</v>
      </c>
      <c r="N947" s="8"/>
      <c r="O947" s="8"/>
    </row>
    <row r="948" spans="1:15" ht="99" x14ac:dyDescent="0.2">
      <c r="A948" s="76">
        <v>866</v>
      </c>
      <c r="B948" s="77" t="s">
        <v>1903</v>
      </c>
      <c r="C948" s="63" t="s">
        <v>1904</v>
      </c>
      <c r="D948" s="73" t="s">
        <v>115</v>
      </c>
      <c r="E948" s="73" t="s">
        <v>432</v>
      </c>
      <c r="F948" s="73" t="s">
        <v>143</v>
      </c>
      <c r="G948" s="33">
        <v>5</v>
      </c>
      <c r="H948" s="34">
        <v>3360000</v>
      </c>
      <c r="I948" s="35">
        <v>3150000</v>
      </c>
      <c r="J948" s="36" t="s">
        <v>1905</v>
      </c>
      <c r="K948" s="36" t="s">
        <v>204</v>
      </c>
      <c r="L948" s="36" t="s">
        <v>23</v>
      </c>
      <c r="M948" s="36">
        <f t="shared" si="14"/>
        <v>15750000</v>
      </c>
      <c r="N948" s="8"/>
      <c r="O948" s="8"/>
    </row>
    <row r="949" spans="1:15" ht="99" x14ac:dyDescent="0.2">
      <c r="A949" s="76">
        <v>867</v>
      </c>
      <c r="B949" s="77" t="s">
        <v>1906</v>
      </c>
      <c r="C949" s="63" t="s">
        <v>1907</v>
      </c>
      <c r="D949" s="73" t="s">
        <v>18</v>
      </c>
      <c r="E949" s="73" t="s">
        <v>916</v>
      </c>
      <c r="F949" s="73" t="s">
        <v>1908</v>
      </c>
      <c r="G949" s="33">
        <v>2</v>
      </c>
      <c r="H949" s="34">
        <v>2200000</v>
      </c>
      <c r="I949" s="35">
        <v>2200000</v>
      </c>
      <c r="J949" s="36" t="s">
        <v>1858</v>
      </c>
      <c r="K949" s="36" t="s">
        <v>22</v>
      </c>
      <c r="L949" s="36" t="s">
        <v>23</v>
      </c>
      <c r="M949" s="36">
        <f t="shared" si="14"/>
        <v>4400000</v>
      </c>
      <c r="N949" s="8"/>
      <c r="O949" s="8"/>
    </row>
    <row r="950" spans="1:15" ht="99" x14ac:dyDescent="0.2">
      <c r="A950" s="76">
        <v>868</v>
      </c>
      <c r="B950" s="77" t="s">
        <v>1909</v>
      </c>
      <c r="C950" s="63" t="s">
        <v>1909</v>
      </c>
      <c r="D950" s="73" t="s">
        <v>18</v>
      </c>
      <c r="E950" s="73" t="s">
        <v>432</v>
      </c>
      <c r="F950" s="73" t="s">
        <v>1849</v>
      </c>
      <c r="G950" s="33">
        <v>24</v>
      </c>
      <c r="H950" s="34">
        <v>350000</v>
      </c>
      <c r="I950" s="35">
        <v>350000</v>
      </c>
      <c r="J950" s="36" t="s">
        <v>1858</v>
      </c>
      <c r="K950" s="36" t="s">
        <v>22</v>
      </c>
      <c r="L950" s="36" t="s">
        <v>23</v>
      </c>
      <c r="M950" s="36">
        <f t="shared" si="14"/>
        <v>8400000</v>
      </c>
      <c r="N950" s="8"/>
      <c r="O950" s="8"/>
    </row>
    <row r="951" spans="1:15" ht="99" x14ac:dyDescent="0.2">
      <c r="A951" s="76">
        <v>869</v>
      </c>
      <c r="B951" s="77" t="s">
        <v>1910</v>
      </c>
      <c r="C951" s="63" t="s">
        <v>1910</v>
      </c>
      <c r="D951" s="73" t="s">
        <v>152</v>
      </c>
      <c r="E951" s="73" t="s">
        <v>916</v>
      </c>
      <c r="F951" s="73" t="s">
        <v>1911</v>
      </c>
      <c r="G951" s="33">
        <v>600</v>
      </c>
      <c r="H951" s="34">
        <v>71000</v>
      </c>
      <c r="I951" s="35">
        <v>70000</v>
      </c>
      <c r="J951" s="36" t="s">
        <v>1853</v>
      </c>
      <c r="K951" s="36" t="s">
        <v>156</v>
      </c>
      <c r="L951" s="36" t="s">
        <v>23</v>
      </c>
      <c r="M951" s="36">
        <f t="shared" si="14"/>
        <v>42000000</v>
      </c>
      <c r="N951" s="8"/>
      <c r="O951" s="8"/>
    </row>
    <row r="952" spans="1:15" ht="99" x14ac:dyDescent="0.2">
      <c r="A952" s="76">
        <v>870</v>
      </c>
      <c r="B952" s="77" t="s">
        <v>1912</v>
      </c>
      <c r="C952" s="63" t="s">
        <v>1912</v>
      </c>
      <c r="D952" s="73" t="s">
        <v>66</v>
      </c>
      <c r="E952" s="73" t="s">
        <v>916</v>
      </c>
      <c r="F952" s="73" t="s">
        <v>1849</v>
      </c>
      <c r="G952" s="33">
        <v>1</v>
      </c>
      <c r="H952" s="34">
        <v>2522000</v>
      </c>
      <c r="I952" s="35">
        <v>2350000</v>
      </c>
      <c r="J952" s="36" t="s">
        <v>1913</v>
      </c>
      <c r="K952" s="36" t="s">
        <v>1105</v>
      </c>
      <c r="L952" s="36" t="s">
        <v>23</v>
      </c>
      <c r="M952" s="36">
        <f t="shared" si="14"/>
        <v>2350000</v>
      </c>
      <c r="N952" s="8"/>
      <c r="O952" s="8"/>
    </row>
    <row r="953" spans="1:15" ht="99" x14ac:dyDescent="0.2">
      <c r="A953" s="76">
        <v>871</v>
      </c>
      <c r="B953" s="77" t="s">
        <v>1914</v>
      </c>
      <c r="C953" s="63" t="s">
        <v>1914</v>
      </c>
      <c r="D953" s="73" t="s">
        <v>152</v>
      </c>
      <c r="E953" s="73" t="s">
        <v>1889</v>
      </c>
      <c r="F953" s="73" t="s">
        <v>1703</v>
      </c>
      <c r="G953" s="33">
        <v>10</v>
      </c>
      <c r="H953" s="34">
        <v>23100</v>
      </c>
      <c r="I953" s="35">
        <v>23000</v>
      </c>
      <c r="J953" s="36" t="s">
        <v>1853</v>
      </c>
      <c r="K953" s="36" t="s">
        <v>156</v>
      </c>
      <c r="L953" s="36" t="s">
        <v>23</v>
      </c>
      <c r="M953" s="36">
        <f t="shared" si="14"/>
        <v>230000</v>
      </c>
      <c r="N953" s="8"/>
      <c r="O953" s="8"/>
    </row>
    <row r="954" spans="1:15" ht="99" x14ac:dyDescent="0.2">
      <c r="A954" s="76">
        <v>872</v>
      </c>
      <c r="B954" s="77" t="s">
        <v>1915</v>
      </c>
      <c r="C954" s="63" t="s">
        <v>1916</v>
      </c>
      <c r="D954" s="73" t="s">
        <v>66</v>
      </c>
      <c r="E954" s="73" t="s">
        <v>1572</v>
      </c>
      <c r="F954" s="73" t="s">
        <v>1002</v>
      </c>
      <c r="G954" s="33">
        <v>3500</v>
      </c>
      <c r="H954" s="34">
        <v>19800</v>
      </c>
      <c r="I954" s="35">
        <v>16500</v>
      </c>
      <c r="J954" s="36" t="s">
        <v>1902</v>
      </c>
      <c r="K954" s="36" t="s">
        <v>79</v>
      </c>
      <c r="L954" s="36" t="s">
        <v>23</v>
      </c>
      <c r="M954" s="36">
        <f t="shared" si="14"/>
        <v>57750000</v>
      </c>
      <c r="N954" s="8"/>
      <c r="O954" s="8"/>
    </row>
    <row r="955" spans="1:15" ht="99" x14ac:dyDescent="0.2">
      <c r="A955" s="76">
        <v>873</v>
      </c>
      <c r="B955" s="77" t="s">
        <v>1917</v>
      </c>
      <c r="C955" s="63" t="s">
        <v>1917</v>
      </c>
      <c r="D955" s="73" t="s">
        <v>18</v>
      </c>
      <c r="E955" s="73" t="s">
        <v>432</v>
      </c>
      <c r="F955" s="73" t="s">
        <v>1918</v>
      </c>
      <c r="G955" s="33">
        <v>5</v>
      </c>
      <c r="H955" s="34">
        <v>55000</v>
      </c>
      <c r="I955" s="35">
        <v>55000</v>
      </c>
      <c r="J955" s="36" t="s">
        <v>21</v>
      </c>
      <c r="K955" s="36" t="s">
        <v>22</v>
      </c>
      <c r="L955" s="36" t="s">
        <v>23</v>
      </c>
      <c r="M955" s="36">
        <f t="shared" si="14"/>
        <v>275000</v>
      </c>
      <c r="N955" s="8"/>
      <c r="O955" s="8"/>
    </row>
    <row r="956" spans="1:15" ht="99" x14ac:dyDescent="0.2">
      <c r="A956" s="76">
        <v>874</v>
      </c>
      <c r="B956" s="77" t="s">
        <v>1919</v>
      </c>
      <c r="C956" s="63" t="s">
        <v>1919</v>
      </c>
      <c r="D956" s="73" t="s">
        <v>152</v>
      </c>
      <c r="E956" s="73" t="s">
        <v>1889</v>
      </c>
      <c r="F956" s="73" t="s">
        <v>1920</v>
      </c>
      <c r="G956" s="33">
        <v>700</v>
      </c>
      <c r="H956" s="34">
        <v>95000</v>
      </c>
      <c r="I956" s="35">
        <v>90000</v>
      </c>
      <c r="J956" s="36" t="s">
        <v>1853</v>
      </c>
      <c r="K956" s="36" t="s">
        <v>156</v>
      </c>
      <c r="L956" s="36" t="s">
        <v>23</v>
      </c>
      <c r="M956" s="36">
        <f t="shared" si="14"/>
        <v>63000000</v>
      </c>
      <c r="N956" s="8"/>
      <c r="O956" s="8"/>
    </row>
    <row r="957" spans="1:15" ht="99" x14ac:dyDescent="0.2">
      <c r="A957" s="76">
        <v>875</v>
      </c>
      <c r="B957" s="77" t="s">
        <v>1921</v>
      </c>
      <c r="C957" s="63" t="s">
        <v>1921</v>
      </c>
      <c r="D957" s="73" t="s">
        <v>152</v>
      </c>
      <c r="E957" s="73" t="s">
        <v>1889</v>
      </c>
      <c r="F957" s="73" t="s">
        <v>1920</v>
      </c>
      <c r="G957" s="33">
        <v>70</v>
      </c>
      <c r="H957" s="34">
        <v>165000</v>
      </c>
      <c r="I957" s="35">
        <v>155000</v>
      </c>
      <c r="J957" s="36" t="s">
        <v>1853</v>
      </c>
      <c r="K957" s="36" t="s">
        <v>156</v>
      </c>
      <c r="L957" s="36" t="s">
        <v>23</v>
      </c>
      <c r="M957" s="36">
        <f t="shared" si="14"/>
        <v>10850000</v>
      </c>
      <c r="N957" s="8"/>
      <c r="O957" s="8"/>
    </row>
    <row r="958" spans="1:15" ht="99" x14ac:dyDescent="0.2">
      <c r="A958" s="76">
        <v>876</v>
      </c>
      <c r="B958" s="77" t="s">
        <v>1922</v>
      </c>
      <c r="C958" s="63" t="s">
        <v>1922</v>
      </c>
      <c r="D958" s="73" t="s">
        <v>66</v>
      </c>
      <c r="E958" s="73" t="s">
        <v>916</v>
      </c>
      <c r="F958" s="73" t="s">
        <v>1849</v>
      </c>
      <c r="G958" s="33">
        <v>8</v>
      </c>
      <c r="H958" s="34">
        <v>2000000</v>
      </c>
      <c r="I958" s="35">
        <v>1800000</v>
      </c>
      <c r="J958" s="36" t="s">
        <v>1847</v>
      </c>
      <c r="K958" s="36" t="s">
        <v>1105</v>
      </c>
      <c r="L958" s="36" t="s">
        <v>23</v>
      </c>
      <c r="M958" s="36">
        <f t="shared" si="14"/>
        <v>14400000</v>
      </c>
      <c r="N958" s="8"/>
      <c r="O958" s="8"/>
    </row>
    <row r="959" spans="1:15" ht="19.5" customHeight="1" x14ac:dyDescent="0.2">
      <c r="A959" s="76">
        <v>877</v>
      </c>
      <c r="B959" s="77" t="s">
        <v>1923</v>
      </c>
      <c r="C959" s="63" t="s">
        <v>25</v>
      </c>
      <c r="D959" s="73" t="s">
        <v>18</v>
      </c>
      <c r="E959" s="73" t="s">
        <v>432</v>
      </c>
      <c r="F959" s="73" t="s">
        <v>1924</v>
      </c>
      <c r="G959" s="33">
        <v>1</v>
      </c>
      <c r="H959" s="34">
        <v>999000</v>
      </c>
      <c r="I959" s="37" t="s">
        <v>93</v>
      </c>
      <c r="J959" s="36" t="s">
        <v>25</v>
      </c>
      <c r="K959" s="36" t="s">
        <v>25</v>
      </c>
      <c r="L959" s="36" t="s">
        <v>25</v>
      </c>
      <c r="M959" s="36" t="str">
        <f t="shared" si="14"/>
        <v/>
      </c>
      <c r="N959" s="8"/>
      <c r="O959" s="8"/>
    </row>
    <row r="960" spans="1:15" ht="99" x14ac:dyDescent="0.2">
      <c r="A960" s="76">
        <v>878</v>
      </c>
      <c r="B960" s="77" t="s">
        <v>1925</v>
      </c>
      <c r="C960" s="63" t="s">
        <v>1925</v>
      </c>
      <c r="D960" s="73" t="s">
        <v>66</v>
      </c>
      <c r="E960" s="73" t="s">
        <v>432</v>
      </c>
      <c r="F960" s="73" t="s">
        <v>1846</v>
      </c>
      <c r="G960" s="33">
        <v>8</v>
      </c>
      <c r="H960" s="34">
        <v>1520000</v>
      </c>
      <c r="I960" s="35">
        <v>1500000</v>
      </c>
      <c r="J960" s="36" t="s">
        <v>1847</v>
      </c>
      <c r="K960" s="36" t="s">
        <v>1105</v>
      </c>
      <c r="L960" s="36" t="s">
        <v>23</v>
      </c>
      <c r="M960" s="36">
        <f t="shared" si="14"/>
        <v>12000000</v>
      </c>
      <c r="N960" s="8"/>
      <c r="O960" s="8"/>
    </row>
    <row r="961" spans="1:15" ht="99" x14ac:dyDescent="0.2">
      <c r="A961" s="76">
        <v>879</v>
      </c>
      <c r="B961" s="77" t="s">
        <v>1926</v>
      </c>
      <c r="C961" s="63" t="s">
        <v>1926</v>
      </c>
      <c r="D961" s="73" t="s">
        <v>66</v>
      </c>
      <c r="E961" s="73" t="s">
        <v>916</v>
      </c>
      <c r="F961" s="73" t="s">
        <v>1849</v>
      </c>
      <c r="G961" s="33">
        <v>4</v>
      </c>
      <c r="H961" s="34">
        <v>2000000</v>
      </c>
      <c r="I961" s="35">
        <v>2000000</v>
      </c>
      <c r="J961" s="36" t="s">
        <v>1913</v>
      </c>
      <c r="K961" s="36" t="s">
        <v>1105</v>
      </c>
      <c r="L961" s="36" t="s">
        <v>23</v>
      </c>
      <c r="M961" s="36">
        <f t="shared" si="14"/>
        <v>8000000</v>
      </c>
      <c r="N961" s="8"/>
      <c r="O961" s="8"/>
    </row>
    <row r="962" spans="1:15" ht="99" x14ac:dyDescent="0.2">
      <c r="A962" s="76">
        <v>880</v>
      </c>
      <c r="B962" s="77" t="s">
        <v>1927</v>
      </c>
      <c r="C962" s="63" t="s">
        <v>1927</v>
      </c>
      <c r="D962" s="73" t="s">
        <v>66</v>
      </c>
      <c r="E962" s="73" t="s">
        <v>432</v>
      </c>
      <c r="F962" s="73" t="s">
        <v>1846</v>
      </c>
      <c r="G962" s="33">
        <v>1</v>
      </c>
      <c r="H962" s="34">
        <v>2000000</v>
      </c>
      <c r="I962" s="35">
        <v>2000000</v>
      </c>
      <c r="J962" s="36" t="s">
        <v>1913</v>
      </c>
      <c r="K962" s="36" t="s">
        <v>1105</v>
      </c>
      <c r="L962" s="36" t="s">
        <v>23</v>
      </c>
      <c r="M962" s="36">
        <f t="shared" si="14"/>
        <v>2000000</v>
      </c>
      <c r="N962" s="8"/>
      <c r="O962" s="8"/>
    </row>
    <row r="963" spans="1:15" ht="99" x14ac:dyDescent="0.2">
      <c r="A963" s="76">
        <v>881</v>
      </c>
      <c r="B963" s="77" t="s">
        <v>1928</v>
      </c>
      <c r="C963" s="63" t="s">
        <v>1928</v>
      </c>
      <c r="D963" s="73" t="s">
        <v>18</v>
      </c>
      <c r="E963" s="73" t="s">
        <v>916</v>
      </c>
      <c r="F963" s="73" t="s">
        <v>1849</v>
      </c>
      <c r="G963" s="33">
        <v>2</v>
      </c>
      <c r="H963" s="34">
        <v>500000</v>
      </c>
      <c r="I963" s="35">
        <v>500000</v>
      </c>
      <c r="J963" s="36" t="s">
        <v>1858</v>
      </c>
      <c r="K963" s="36" t="s">
        <v>22</v>
      </c>
      <c r="L963" s="36" t="s">
        <v>23</v>
      </c>
      <c r="M963" s="36">
        <f t="shared" si="14"/>
        <v>1000000</v>
      </c>
      <c r="N963" s="8"/>
      <c r="O963" s="8"/>
    </row>
    <row r="964" spans="1:15" ht="99" x14ac:dyDescent="0.2">
      <c r="A964" s="76">
        <v>882</v>
      </c>
      <c r="B964" s="77" t="s">
        <v>1929</v>
      </c>
      <c r="C964" s="63" t="s">
        <v>1929</v>
      </c>
      <c r="D964" s="73" t="s">
        <v>18</v>
      </c>
      <c r="E964" s="73" t="s">
        <v>300</v>
      </c>
      <c r="F964" s="73" t="s">
        <v>1930</v>
      </c>
      <c r="G964" s="33">
        <v>10</v>
      </c>
      <c r="H964" s="34">
        <v>19500</v>
      </c>
      <c r="I964" s="35">
        <v>19500</v>
      </c>
      <c r="J964" s="36" t="s">
        <v>21</v>
      </c>
      <c r="K964" s="36" t="s">
        <v>22</v>
      </c>
      <c r="L964" s="36" t="s">
        <v>23</v>
      </c>
      <c r="M964" s="36">
        <f t="shared" si="14"/>
        <v>195000</v>
      </c>
      <c r="N964" s="8"/>
      <c r="O964" s="8"/>
    </row>
    <row r="965" spans="1:15" ht="99" x14ac:dyDescent="0.2">
      <c r="A965" s="76">
        <v>883</v>
      </c>
      <c r="B965" s="77" t="s">
        <v>1931</v>
      </c>
      <c r="C965" s="63" t="s">
        <v>1931</v>
      </c>
      <c r="D965" s="73" t="s">
        <v>66</v>
      </c>
      <c r="E965" s="73" t="s">
        <v>916</v>
      </c>
      <c r="F965" s="73" t="s">
        <v>1849</v>
      </c>
      <c r="G965" s="33">
        <v>2</v>
      </c>
      <c r="H965" s="34">
        <v>1955000</v>
      </c>
      <c r="I965" s="35">
        <v>1900000</v>
      </c>
      <c r="J965" s="36" t="s">
        <v>1847</v>
      </c>
      <c r="K965" s="36" t="s">
        <v>1105</v>
      </c>
      <c r="L965" s="36" t="s">
        <v>23</v>
      </c>
      <c r="M965" s="36">
        <f t="shared" si="14"/>
        <v>3800000</v>
      </c>
      <c r="N965" s="8"/>
      <c r="O965" s="8"/>
    </row>
    <row r="966" spans="1:15" ht="21" customHeight="1" x14ac:dyDescent="0.2">
      <c r="A966" s="76">
        <v>884</v>
      </c>
      <c r="B966" s="77" t="s">
        <v>1932</v>
      </c>
      <c r="C966" s="63" t="s">
        <v>25</v>
      </c>
      <c r="D966" s="73" t="s">
        <v>18</v>
      </c>
      <c r="E966" s="73" t="s">
        <v>916</v>
      </c>
      <c r="F966" s="73"/>
      <c r="G966" s="33">
        <v>100</v>
      </c>
      <c r="H966" s="34">
        <v>29000</v>
      </c>
      <c r="I966" s="37" t="s">
        <v>93</v>
      </c>
      <c r="J966" s="36" t="s">
        <v>25</v>
      </c>
      <c r="K966" s="36" t="s">
        <v>25</v>
      </c>
      <c r="L966" s="36" t="s">
        <v>25</v>
      </c>
      <c r="M966" s="36" t="str">
        <f t="shared" si="14"/>
        <v/>
      </c>
      <c r="N966" s="8"/>
      <c r="O966" s="8"/>
    </row>
    <row r="967" spans="1:15" ht="99" x14ac:dyDescent="0.2">
      <c r="A967" s="76">
        <v>885</v>
      </c>
      <c r="B967" s="77" t="s">
        <v>1933</v>
      </c>
      <c r="C967" s="63" t="s">
        <v>1933</v>
      </c>
      <c r="D967" s="73" t="s">
        <v>152</v>
      </c>
      <c r="E967" s="73" t="s">
        <v>916</v>
      </c>
      <c r="F967" s="73" t="s">
        <v>442</v>
      </c>
      <c r="G967" s="33">
        <v>2</v>
      </c>
      <c r="H967" s="34">
        <v>3250000</v>
      </c>
      <c r="I967" s="35">
        <v>3250000</v>
      </c>
      <c r="J967" s="36" t="s">
        <v>1853</v>
      </c>
      <c r="K967" s="36" t="s">
        <v>156</v>
      </c>
      <c r="L967" s="36" t="s">
        <v>23</v>
      </c>
      <c r="M967" s="36">
        <f t="shared" si="14"/>
        <v>6500000</v>
      </c>
      <c r="N967" s="8"/>
      <c r="O967" s="8"/>
    </row>
    <row r="968" spans="1:15" x14ac:dyDescent="0.2">
      <c r="A968" s="76">
        <v>886</v>
      </c>
      <c r="B968" s="77" t="s">
        <v>1934</v>
      </c>
      <c r="C968" s="63" t="s">
        <v>25</v>
      </c>
      <c r="D968" s="73" t="s">
        <v>18</v>
      </c>
      <c r="E968" s="73" t="s">
        <v>432</v>
      </c>
      <c r="F968" s="73" t="s">
        <v>1924</v>
      </c>
      <c r="G968" s="33">
        <v>1</v>
      </c>
      <c r="H968" s="34">
        <v>1430000</v>
      </c>
      <c r="I968" s="37" t="s">
        <v>93</v>
      </c>
      <c r="J968" s="36" t="s">
        <v>25</v>
      </c>
      <c r="K968" s="36" t="s">
        <v>25</v>
      </c>
      <c r="L968" s="36" t="s">
        <v>25</v>
      </c>
      <c r="M968" s="36" t="str">
        <f t="shared" si="14"/>
        <v/>
      </c>
      <c r="N968" s="8"/>
      <c r="O968" s="8"/>
    </row>
    <row r="969" spans="1:15" ht="99" x14ac:dyDescent="0.2">
      <c r="A969" s="76">
        <v>887</v>
      </c>
      <c r="B969" s="77" t="s">
        <v>1935</v>
      </c>
      <c r="C969" s="63" t="s">
        <v>1935</v>
      </c>
      <c r="D969" s="73" t="s">
        <v>66</v>
      </c>
      <c r="E969" s="73" t="s">
        <v>432</v>
      </c>
      <c r="F969" s="73" t="s">
        <v>1846</v>
      </c>
      <c r="G969" s="33">
        <v>1</v>
      </c>
      <c r="H969" s="34">
        <v>5500000</v>
      </c>
      <c r="I969" s="35">
        <v>5250000</v>
      </c>
      <c r="J969" s="36" t="s">
        <v>1913</v>
      </c>
      <c r="K969" s="36" t="s">
        <v>1105</v>
      </c>
      <c r="L969" s="36" t="s">
        <v>23</v>
      </c>
      <c r="M969" s="36">
        <f t="shared" ref="M969:M1032" si="15">IF(OR(I969="KTD",I969="VKH"),"",I969*G969)</f>
        <v>5250000</v>
      </c>
      <c r="N969" s="8"/>
      <c r="O969" s="8"/>
    </row>
    <row r="970" spans="1:15" ht="99" x14ac:dyDescent="0.2">
      <c r="A970" s="76">
        <v>888</v>
      </c>
      <c r="B970" s="77" t="s">
        <v>1936</v>
      </c>
      <c r="C970" s="63" t="s">
        <v>1936</v>
      </c>
      <c r="D970" s="73" t="s">
        <v>66</v>
      </c>
      <c r="E970" s="73" t="s">
        <v>432</v>
      </c>
      <c r="F970" s="73" t="s">
        <v>1838</v>
      </c>
      <c r="G970" s="33">
        <v>4</v>
      </c>
      <c r="H970" s="34">
        <v>4611600</v>
      </c>
      <c r="I970" s="35">
        <v>4500000</v>
      </c>
      <c r="J970" s="36" t="s">
        <v>1839</v>
      </c>
      <c r="K970" s="36" t="s">
        <v>79</v>
      </c>
      <c r="L970" s="36" t="s">
        <v>23</v>
      </c>
      <c r="M970" s="36">
        <f t="shared" si="15"/>
        <v>18000000</v>
      </c>
      <c r="N970" s="8"/>
      <c r="O970" s="8"/>
    </row>
    <row r="971" spans="1:15" ht="99" x14ac:dyDescent="0.2">
      <c r="A971" s="76">
        <v>889</v>
      </c>
      <c r="B971" s="77" t="s">
        <v>1937</v>
      </c>
      <c r="C971" s="63" t="s">
        <v>1938</v>
      </c>
      <c r="D971" s="73" t="s">
        <v>66</v>
      </c>
      <c r="E971" s="73" t="s">
        <v>1572</v>
      </c>
      <c r="F971" s="73" t="s">
        <v>1939</v>
      </c>
      <c r="G971" s="33">
        <v>3500</v>
      </c>
      <c r="H971" s="34">
        <v>22500</v>
      </c>
      <c r="I971" s="35">
        <v>22500</v>
      </c>
      <c r="J971" s="36" t="s">
        <v>1902</v>
      </c>
      <c r="K971" s="36" t="s">
        <v>79</v>
      </c>
      <c r="L971" s="36" t="s">
        <v>23</v>
      </c>
      <c r="M971" s="36">
        <f t="shared" si="15"/>
        <v>78750000</v>
      </c>
      <c r="N971" s="8"/>
      <c r="O971" s="8"/>
    </row>
    <row r="972" spans="1:15" ht="99" x14ac:dyDescent="0.2">
      <c r="A972" s="76">
        <v>890</v>
      </c>
      <c r="B972" s="77" t="s">
        <v>1940</v>
      </c>
      <c r="C972" s="63" t="s">
        <v>1940</v>
      </c>
      <c r="D972" s="73" t="s">
        <v>66</v>
      </c>
      <c r="E972" s="73" t="s">
        <v>300</v>
      </c>
      <c r="F972" s="73" t="s">
        <v>143</v>
      </c>
      <c r="G972" s="33">
        <v>8</v>
      </c>
      <c r="H972" s="34">
        <v>1580000</v>
      </c>
      <c r="I972" s="35">
        <v>1580000</v>
      </c>
      <c r="J972" s="36" t="s">
        <v>1941</v>
      </c>
      <c r="K972" s="36" t="s">
        <v>966</v>
      </c>
      <c r="L972" s="36" t="s">
        <v>23</v>
      </c>
      <c r="M972" s="36">
        <f t="shared" si="15"/>
        <v>12640000</v>
      </c>
      <c r="N972" s="8"/>
      <c r="O972" s="8"/>
    </row>
    <row r="973" spans="1:15" ht="99" x14ac:dyDescent="0.2">
      <c r="A973" s="76">
        <v>891</v>
      </c>
      <c r="B973" s="77" t="s">
        <v>1942</v>
      </c>
      <c r="C973" s="63" t="s">
        <v>1942</v>
      </c>
      <c r="D973" s="73" t="s">
        <v>66</v>
      </c>
      <c r="E973" s="73" t="s">
        <v>432</v>
      </c>
      <c r="F973" s="73" t="s">
        <v>1838</v>
      </c>
      <c r="G973" s="33">
        <v>6</v>
      </c>
      <c r="H973" s="34">
        <v>4611600</v>
      </c>
      <c r="I973" s="35">
        <v>4500000</v>
      </c>
      <c r="J973" s="36" t="s">
        <v>1839</v>
      </c>
      <c r="K973" s="36" t="s">
        <v>79</v>
      </c>
      <c r="L973" s="36" t="s">
        <v>23</v>
      </c>
      <c r="M973" s="36">
        <f t="shared" si="15"/>
        <v>27000000</v>
      </c>
      <c r="N973" s="8"/>
      <c r="O973" s="8"/>
    </row>
    <row r="974" spans="1:15" ht="49.5" x14ac:dyDescent="0.2">
      <c r="A974" s="76">
        <v>892</v>
      </c>
      <c r="B974" s="77" t="s">
        <v>1943</v>
      </c>
      <c r="C974" s="63" t="s">
        <v>1944</v>
      </c>
      <c r="D974" s="73" t="s">
        <v>115</v>
      </c>
      <c r="E974" s="14" t="s">
        <v>300</v>
      </c>
      <c r="F974" s="83" t="s">
        <v>1842</v>
      </c>
      <c r="G974" s="33">
        <v>1</v>
      </c>
      <c r="H974" s="34">
        <v>2950000</v>
      </c>
      <c r="I974" s="35">
        <v>2950000</v>
      </c>
      <c r="J974" s="36" t="s">
        <v>1945</v>
      </c>
      <c r="K974" s="36" t="s">
        <v>204</v>
      </c>
      <c r="L974" s="36" t="s">
        <v>1946</v>
      </c>
      <c r="M974" s="36">
        <f t="shared" si="15"/>
        <v>2950000</v>
      </c>
      <c r="N974" s="8"/>
      <c r="O974" s="8"/>
    </row>
    <row r="975" spans="1:15" ht="99" x14ac:dyDescent="0.2">
      <c r="A975" s="76">
        <v>893</v>
      </c>
      <c r="B975" s="77" t="s">
        <v>1947</v>
      </c>
      <c r="C975" s="63" t="s">
        <v>1947</v>
      </c>
      <c r="D975" s="73" t="s">
        <v>66</v>
      </c>
      <c r="E975" s="73" t="s">
        <v>432</v>
      </c>
      <c r="F975" s="73" t="s">
        <v>1846</v>
      </c>
      <c r="G975" s="33">
        <v>1</v>
      </c>
      <c r="H975" s="34">
        <v>3950000</v>
      </c>
      <c r="I975" s="35">
        <v>2950000</v>
      </c>
      <c r="J975" s="36" t="s">
        <v>1913</v>
      </c>
      <c r="K975" s="36" t="s">
        <v>1105</v>
      </c>
      <c r="L975" s="36" t="s">
        <v>23</v>
      </c>
      <c r="M975" s="36">
        <f t="shared" si="15"/>
        <v>2950000</v>
      </c>
      <c r="N975" s="8"/>
      <c r="O975" s="8"/>
    </row>
    <row r="976" spans="1:15" ht="99" x14ac:dyDescent="0.2">
      <c r="A976" s="76">
        <v>894</v>
      </c>
      <c r="B976" s="77" t="s">
        <v>1948</v>
      </c>
      <c r="C976" s="63" t="s">
        <v>1949</v>
      </c>
      <c r="D976" s="73" t="s">
        <v>152</v>
      </c>
      <c r="E976" s="73" t="s">
        <v>427</v>
      </c>
      <c r="F976" s="73" t="s">
        <v>1950</v>
      </c>
      <c r="G976" s="33">
        <v>5</v>
      </c>
      <c r="H976" s="34">
        <v>2250000</v>
      </c>
      <c r="I976" s="35">
        <v>2250000</v>
      </c>
      <c r="J976" s="36" t="s">
        <v>1853</v>
      </c>
      <c r="K976" s="36" t="s">
        <v>156</v>
      </c>
      <c r="L976" s="36" t="s">
        <v>23</v>
      </c>
      <c r="M976" s="36">
        <f t="shared" si="15"/>
        <v>11250000</v>
      </c>
      <c r="N976" s="8"/>
      <c r="O976" s="8"/>
    </row>
    <row r="977" spans="1:15" ht="99" x14ac:dyDescent="0.2">
      <c r="A977" s="76">
        <v>895</v>
      </c>
      <c r="B977" s="77" t="s">
        <v>1951</v>
      </c>
      <c r="C977" s="63" t="s">
        <v>1952</v>
      </c>
      <c r="D977" s="73" t="s">
        <v>18</v>
      </c>
      <c r="E977" s="73" t="s">
        <v>916</v>
      </c>
      <c r="F977" s="73" t="s">
        <v>1857</v>
      </c>
      <c r="G977" s="33">
        <v>3</v>
      </c>
      <c r="H977" s="34">
        <v>550000</v>
      </c>
      <c r="I977" s="35">
        <v>550000</v>
      </c>
      <c r="J977" s="36" t="s">
        <v>1858</v>
      </c>
      <c r="K977" s="36" t="s">
        <v>22</v>
      </c>
      <c r="L977" s="36" t="s">
        <v>23</v>
      </c>
      <c r="M977" s="36">
        <f t="shared" si="15"/>
        <v>1650000</v>
      </c>
      <c r="N977" s="8"/>
      <c r="O977" s="8"/>
    </row>
    <row r="978" spans="1:15" ht="99" x14ac:dyDescent="0.2">
      <c r="A978" s="76">
        <v>896</v>
      </c>
      <c r="B978" s="77" t="s">
        <v>1953</v>
      </c>
      <c r="C978" s="63" t="s">
        <v>1953</v>
      </c>
      <c r="D978" s="73" t="s">
        <v>66</v>
      </c>
      <c r="E978" s="73" t="s">
        <v>916</v>
      </c>
      <c r="F978" s="73" t="s">
        <v>1849</v>
      </c>
      <c r="G978" s="33">
        <v>3</v>
      </c>
      <c r="H978" s="34">
        <v>5880000</v>
      </c>
      <c r="I978" s="35">
        <v>5800000</v>
      </c>
      <c r="J978" s="36" t="s">
        <v>1847</v>
      </c>
      <c r="K978" s="36" t="s">
        <v>1105</v>
      </c>
      <c r="L978" s="36" t="s">
        <v>23</v>
      </c>
      <c r="M978" s="36">
        <f t="shared" si="15"/>
        <v>17400000</v>
      </c>
      <c r="N978" s="8"/>
      <c r="O978" s="8"/>
    </row>
    <row r="979" spans="1:15" ht="99" x14ac:dyDescent="0.2">
      <c r="A979" s="76">
        <v>897</v>
      </c>
      <c r="B979" s="77" t="s">
        <v>1954</v>
      </c>
      <c r="C979" s="63" t="s">
        <v>1954</v>
      </c>
      <c r="D979" s="73" t="s">
        <v>66</v>
      </c>
      <c r="E979" s="73" t="s">
        <v>916</v>
      </c>
      <c r="F979" s="73" t="s">
        <v>1849</v>
      </c>
      <c r="G979" s="33">
        <v>1</v>
      </c>
      <c r="H979" s="34">
        <v>3150000</v>
      </c>
      <c r="I979" s="35">
        <v>2950000</v>
      </c>
      <c r="J979" s="36" t="s">
        <v>1847</v>
      </c>
      <c r="K979" s="36" t="s">
        <v>1105</v>
      </c>
      <c r="L979" s="36" t="s">
        <v>23</v>
      </c>
      <c r="M979" s="36">
        <f t="shared" si="15"/>
        <v>2950000</v>
      </c>
      <c r="N979" s="8"/>
      <c r="O979" s="8"/>
    </row>
    <row r="980" spans="1:15" ht="99" x14ac:dyDescent="0.2">
      <c r="A980" s="76">
        <v>898</v>
      </c>
      <c r="B980" s="77" t="s">
        <v>1955</v>
      </c>
      <c r="C980" s="63" t="s">
        <v>1955</v>
      </c>
      <c r="D980" s="73" t="s">
        <v>66</v>
      </c>
      <c r="E980" s="73" t="s">
        <v>916</v>
      </c>
      <c r="F980" s="73" t="s">
        <v>1956</v>
      </c>
      <c r="G980" s="33">
        <v>12</v>
      </c>
      <c r="H980" s="34">
        <v>2025000</v>
      </c>
      <c r="I980" s="35">
        <v>2025000</v>
      </c>
      <c r="J980" s="36" t="s">
        <v>1957</v>
      </c>
      <c r="K980" s="36" t="s">
        <v>1868</v>
      </c>
      <c r="L980" s="36" t="s">
        <v>23</v>
      </c>
      <c r="M980" s="36">
        <f t="shared" si="15"/>
        <v>24300000</v>
      </c>
      <c r="N980" s="8"/>
      <c r="O980" s="8"/>
    </row>
    <row r="981" spans="1:15" ht="99" x14ac:dyDescent="0.2">
      <c r="A981" s="76">
        <v>899</v>
      </c>
      <c r="B981" s="77" t="s">
        <v>1958</v>
      </c>
      <c r="C981" s="63" t="s">
        <v>1958</v>
      </c>
      <c r="D981" s="73" t="s">
        <v>152</v>
      </c>
      <c r="E981" s="73" t="s">
        <v>19</v>
      </c>
      <c r="F981" s="73" t="s">
        <v>558</v>
      </c>
      <c r="G981" s="33">
        <v>30</v>
      </c>
      <c r="H981" s="34">
        <v>38220</v>
      </c>
      <c r="I981" s="35">
        <v>35000</v>
      </c>
      <c r="J981" s="36" t="s">
        <v>1853</v>
      </c>
      <c r="K981" s="36" t="s">
        <v>156</v>
      </c>
      <c r="L981" s="36" t="s">
        <v>23</v>
      </c>
      <c r="M981" s="36">
        <f t="shared" si="15"/>
        <v>1050000</v>
      </c>
      <c r="N981" s="8"/>
      <c r="O981" s="8"/>
    </row>
    <row r="982" spans="1:15" ht="99" x14ac:dyDescent="0.2">
      <c r="A982" s="76">
        <v>900</v>
      </c>
      <c r="B982" s="77" t="s">
        <v>1959</v>
      </c>
      <c r="C982" s="63" t="s">
        <v>1959</v>
      </c>
      <c r="D982" s="73" t="s">
        <v>152</v>
      </c>
      <c r="E982" s="73" t="s">
        <v>19</v>
      </c>
      <c r="F982" s="73" t="s">
        <v>558</v>
      </c>
      <c r="G982" s="33">
        <v>30</v>
      </c>
      <c r="H982" s="34">
        <v>38220</v>
      </c>
      <c r="I982" s="35">
        <v>35000</v>
      </c>
      <c r="J982" s="36" t="s">
        <v>1853</v>
      </c>
      <c r="K982" s="36" t="s">
        <v>156</v>
      </c>
      <c r="L982" s="36" t="s">
        <v>23</v>
      </c>
      <c r="M982" s="36">
        <f t="shared" si="15"/>
        <v>1050000</v>
      </c>
      <c r="N982" s="8"/>
      <c r="O982" s="8"/>
    </row>
    <row r="983" spans="1:15" ht="99" x14ac:dyDescent="0.2">
      <c r="A983" s="76">
        <v>901</v>
      </c>
      <c r="B983" s="77" t="s">
        <v>1960</v>
      </c>
      <c r="C983" s="63" t="s">
        <v>1960</v>
      </c>
      <c r="D983" s="73" t="s">
        <v>152</v>
      </c>
      <c r="E983" s="73" t="s">
        <v>19</v>
      </c>
      <c r="F983" s="73" t="s">
        <v>558</v>
      </c>
      <c r="G983" s="33">
        <v>40</v>
      </c>
      <c r="H983" s="34">
        <v>22050</v>
      </c>
      <c r="I983" s="35">
        <v>22000</v>
      </c>
      <c r="J983" s="36" t="s">
        <v>1853</v>
      </c>
      <c r="K983" s="36" t="s">
        <v>156</v>
      </c>
      <c r="L983" s="36" t="s">
        <v>23</v>
      </c>
      <c r="M983" s="36">
        <f t="shared" si="15"/>
        <v>880000</v>
      </c>
      <c r="N983" s="8"/>
      <c r="O983" s="8"/>
    </row>
    <row r="984" spans="1:15" ht="99" x14ac:dyDescent="0.2">
      <c r="A984" s="76">
        <v>902</v>
      </c>
      <c r="B984" s="77" t="s">
        <v>1961</v>
      </c>
      <c r="C984" s="63" t="s">
        <v>1962</v>
      </c>
      <c r="D984" s="73" t="s">
        <v>115</v>
      </c>
      <c r="E984" s="73" t="s">
        <v>1572</v>
      </c>
      <c r="F984" s="73" t="s">
        <v>1842</v>
      </c>
      <c r="G984" s="33">
        <v>700</v>
      </c>
      <c r="H984" s="34">
        <v>95500</v>
      </c>
      <c r="I984" s="35">
        <v>90000</v>
      </c>
      <c r="J984" s="36" t="s">
        <v>1905</v>
      </c>
      <c r="K984" s="36" t="s">
        <v>204</v>
      </c>
      <c r="L984" s="36" t="s">
        <v>23</v>
      </c>
      <c r="M984" s="36">
        <f t="shared" si="15"/>
        <v>63000000</v>
      </c>
      <c r="N984" s="8"/>
      <c r="O984" s="8"/>
    </row>
    <row r="985" spans="1:15" ht="21.75" customHeight="1" x14ac:dyDescent="0.2">
      <c r="A985" s="76">
        <v>903</v>
      </c>
      <c r="B985" s="77" t="s">
        <v>1963</v>
      </c>
      <c r="C985" s="63" t="s">
        <v>25</v>
      </c>
      <c r="D985" s="73" t="s">
        <v>18</v>
      </c>
      <c r="E985" s="73" t="s">
        <v>76</v>
      </c>
      <c r="F985" s="73"/>
      <c r="G985" s="33">
        <v>4</v>
      </c>
      <c r="H985" s="34">
        <v>8440500</v>
      </c>
      <c r="I985" s="37" t="s">
        <v>27</v>
      </c>
      <c r="J985" s="36" t="s">
        <v>25</v>
      </c>
      <c r="K985" s="36" t="s">
        <v>25</v>
      </c>
      <c r="L985" s="36" t="s">
        <v>25</v>
      </c>
      <c r="M985" s="36" t="str">
        <f t="shared" si="15"/>
        <v/>
      </c>
      <c r="N985" s="8"/>
      <c r="O985" s="8"/>
    </row>
    <row r="986" spans="1:15" ht="99" x14ac:dyDescent="0.2">
      <c r="A986" s="76">
        <v>904</v>
      </c>
      <c r="B986" s="77" t="s">
        <v>1964</v>
      </c>
      <c r="C986" s="63" t="s">
        <v>1965</v>
      </c>
      <c r="D986" s="73" t="s">
        <v>66</v>
      </c>
      <c r="E986" s="73" t="s">
        <v>1572</v>
      </c>
      <c r="F986" s="73" t="s">
        <v>1939</v>
      </c>
      <c r="G986" s="33">
        <v>200</v>
      </c>
      <c r="H986" s="34">
        <v>97500</v>
      </c>
      <c r="I986" s="35">
        <v>85000</v>
      </c>
      <c r="J986" s="36" t="s">
        <v>1902</v>
      </c>
      <c r="K986" s="36" t="s">
        <v>79</v>
      </c>
      <c r="L986" s="36" t="s">
        <v>23</v>
      </c>
      <c r="M986" s="36">
        <f t="shared" si="15"/>
        <v>17000000</v>
      </c>
      <c r="N986" s="8"/>
      <c r="O986" s="8"/>
    </row>
    <row r="987" spans="1:15" ht="99" x14ac:dyDescent="0.2">
      <c r="A987" s="76">
        <v>905</v>
      </c>
      <c r="B987" s="77" t="s">
        <v>1966</v>
      </c>
      <c r="C987" s="63" t="s">
        <v>1966</v>
      </c>
      <c r="D987" s="73" t="s">
        <v>66</v>
      </c>
      <c r="E987" s="73" t="s">
        <v>432</v>
      </c>
      <c r="F987" s="73" t="s">
        <v>143</v>
      </c>
      <c r="G987" s="33">
        <v>5</v>
      </c>
      <c r="H987" s="34">
        <v>550000</v>
      </c>
      <c r="I987" s="35">
        <v>550000</v>
      </c>
      <c r="J987" s="36" t="s">
        <v>1867</v>
      </c>
      <c r="K987" s="36" t="s">
        <v>1868</v>
      </c>
      <c r="L987" s="36" t="s">
        <v>23</v>
      </c>
      <c r="M987" s="36">
        <f t="shared" si="15"/>
        <v>2750000</v>
      </c>
      <c r="N987" s="8"/>
      <c r="O987" s="8"/>
    </row>
    <row r="988" spans="1:15" ht="99" x14ac:dyDescent="0.2">
      <c r="A988" s="76">
        <v>906</v>
      </c>
      <c r="B988" s="77" t="s">
        <v>1967</v>
      </c>
      <c r="C988" s="63" t="s">
        <v>1967</v>
      </c>
      <c r="D988" s="73" t="s">
        <v>152</v>
      </c>
      <c r="E988" s="73" t="s">
        <v>19</v>
      </c>
      <c r="F988" s="73" t="s">
        <v>558</v>
      </c>
      <c r="G988" s="33">
        <v>5</v>
      </c>
      <c r="H988" s="34">
        <v>185000</v>
      </c>
      <c r="I988" s="35">
        <v>165000</v>
      </c>
      <c r="J988" s="36" t="s">
        <v>1853</v>
      </c>
      <c r="K988" s="36" t="s">
        <v>156</v>
      </c>
      <c r="L988" s="36" t="s">
        <v>23</v>
      </c>
      <c r="M988" s="36">
        <f t="shared" si="15"/>
        <v>825000</v>
      </c>
      <c r="N988" s="8"/>
      <c r="O988" s="8"/>
    </row>
    <row r="989" spans="1:15" ht="31.5" x14ac:dyDescent="0.2">
      <c r="A989" s="76">
        <v>907</v>
      </c>
      <c r="B989" s="77" t="s">
        <v>1968</v>
      </c>
      <c r="C989" s="63" t="s">
        <v>25</v>
      </c>
      <c r="D989" s="73" t="s">
        <v>18</v>
      </c>
      <c r="E989" s="73" t="s">
        <v>300</v>
      </c>
      <c r="F989" s="73" t="s">
        <v>1969</v>
      </c>
      <c r="G989" s="33">
        <v>1</v>
      </c>
      <c r="H989" s="34">
        <v>15000000</v>
      </c>
      <c r="I989" s="37" t="s">
        <v>27</v>
      </c>
      <c r="J989" s="36" t="s">
        <v>25</v>
      </c>
      <c r="K989" s="36" t="s">
        <v>25</v>
      </c>
      <c r="L989" s="36" t="s">
        <v>25</v>
      </c>
      <c r="M989" s="36" t="str">
        <f t="shared" si="15"/>
        <v/>
      </c>
      <c r="N989" s="8"/>
      <c r="O989" s="8"/>
    </row>
    <row r="990" spans="1:15" ht="21" customHeight="1" x14ac:dyDescent="0.2">
      <c r="A990" s="76">
        <v>908</v>
      </c>
      <c r="B990" s="77" t="s">
        <v>1970</v>
      </c>
      <c r="C990" s="63" t="s">
        <v>25</v>
      </c>
      <c r="D990" s="73" t="s">
        <v>18</v>
      </c>
      <c r="E990" s="73" t="s">
        <v>916</v>
      </c>
      <c r="F990" s="73" t="s">
        <v>407</v>
      </c>
      <c r="G990" s="33">
        <v>1</v>
      </c>
      <c r="H990" s="34">
        <v>4500000</v>
      </c>
      <c r="I990" s="37" t="s">
        <v>27</v>
      </c>
      <c r="J990" s="36" t="s">
        <v>25</v>
      </c>
      <c r="K990" s="36" t="s">
        <v>25</v>
      </c>
      <c r="L990" s="36" t="s">
        <v>25</v>
      </c>
      <c r="M990" s="36" t="str">
        <f t="shared" si="15"/>
        <v/>
      </c>
      <c r="N990" s="8"/>
      <c r="O990" s="8"/>
    </row>
    <row r="991" spans="1:15" ht="21" customHeight="1" x14ac:dyDescent="0.2">
      <c r="A991" s="76">
        <v>909</v>
      </c>
      <c r="B991" s="77" t="s">
        <v>1971</v>
      </c>
      <c r="C991" s="63" t="s">
        <v>25</v>
      </c>
      <c r="D991" s="73" t="s">
        <v>18</v>
      </c>
      <c r="E991" s="73" t="s">
        <v>916</v>
      </c>
      <c r="F991" s="73" t="s">
        <v>407</v>
      </c>
      <c r="G991" s="33">
        <v>1</v>
      </c>
      <c r="H991" s="34">
        <v>4500000</v>
      </c>
      <c r="I991" s="37" t="s">
        <v>27</v>
      </c>
      <c r="J991" s="36" t="s">
        <v>25</v>
      </c>
      <c r="K991" s="36" t="s">
        <v>25</v>
      </c>
      <c r="L991" s="36" t="s">
        <v>25</v>
      </c>
      <c r="M991" s="36" t="str">
        <f t="shared" si="15"/>
        <v/>
      </c>
      <c r="N991" s="8"/>
      <c r="O991" s="8"/>
    </row>
    <row r="992" spans="1:15" ht="36" customHeight="1" x14ac:dyDescent="0.2">
      <c r="A992" s="76">
        <v>910</v>
      </c>
      <c r="B992" s="77" t="s">
        <v>1972</v>
      </c>
      <c r="C992" s="63" t="s">
        <v>25</v>
      </c>
      <c r="D992" s="73" t="s">
        <v>18</v>
      </c>
      <c r="E992" s="73" t="s">
        <v>916</v>
      </c>
      <c r="F992" s="73" t="s">
        <v>407</v>
      </c>
      <c r="G992" s="33">
        <v>1</v>
      </c>
      <c r="H992" s="34">
        <v>4500000</v>
      </c>
      <c r="I992" s="37" t="s">
        <v>27</v>
      </c>
      <c r="J992" s="36" t="s">
        <v>25</v>
      </c>
      <c r="K992" s="36" t="s">
        <v>25</v>
      </c>
      <c r="L992" s="36" t="s">
        <v>25</v>
      </c>
      <c r="M992" s="36" t="str">
        <f t="shared" si="15"/>
        <v/>
      </c>
      <c r="N992" s="8"/>
      <c r="O992" s="8"/>
    </row>
    <row r="993" spans="1:15" ht="21" customHeight="1" x14ac:dyDescent="0.2">
      <c r="A993" s="76">
        <v>911</v>
      </c>
      <c r="B993" s="77" t="s">
        <v>1973</v>
      </c>
      <c r="C993" s="63" t="s">
        <v>25</v>
      </c>
      <c r="D993" s="73" t="s">
        <v>18</v>
      </c>
      <c r="E993" s="73" t="s">
        <v>916</v>
      </c>
      <c r="F993" s="73" t="s">
        <v>407</v>
      </c>
      <c r="G993" s="33">
        <v>1</v>
      </c>
      <c r="H993" s="34">
        <v>4500000</v>
      </c>
      <c r="I993" s="37" t="s">
        <v>27</v>
      </c>
      <c r="J993" s="36" t="s">
        <v>25</v>
      </c>
      <c r="K993" s="36" t="s">
        <v>25</v>
      </c>
      <c r="L993" s="36" t="s">
        <v>25</v>
      </c>
      <c r="M993" s="36" t="str">
        <f t="shared" si="15"/>
        <v/>
      </c>
      <c r="N993" s="8"/>
      <c r="O993" s="8"/>
    </row>
    <row r="994" spans="1:15" ht="31.5" x14ac:dyDescent="0.2">
      <c r="A994" s="76"/>
      <c r="B994" s="78" t="s">
        <v>1974</v>
      </c>
      <c r="C994" s="63" t="s">
        <v>25</v>
      </c>
      <c r="D994" s="73"/>
      <c r="E994" s="73"/>
      <c r="F994" s="73"/>
      <c r="G994" s="33"/>
      <c r="H994" s="34"/>
      <c r="I994" s="35"/>
      <c r="J994" s="36" t="s">
        <v>25</v>
      </c>
      <c r="K994" s="36" t="s">
        <v>25</v>
      </c>
      <c r="L994" s="36" t="s">
        <v>25</v>
      </c>
      <c r="M994" s="36"/>
      <c r="N994" s="8"/>
      <c r="O994" s="8"/>
    </row>
    <row r="995" spans="1:15" ht="82.5" x14ac:dyDescent="0.2">
      <c r="A995" s="76">
        <v>912</v>
      </c>
      <c r="B995" s="77" t="s">
        <v>1975</v>
      </c>
      <c r="C995" s="63" t="s">
        <v>1976</v>
      </c>
      <c r="D995" s="73" t="s">
        <v>66</v>
      </c>
      <c r="E995" s="73" t="s">
        <v>1689</v>
      </c>
      <c r="F995" s="73" t="s">
        <v>1977</v>
      </c>
      <c r="G995" s="33">
        <v>15</v>
      </c>
      <c r="H995" s="34">
        <v>31710000</v>
      </c>
      <c r="I995" s="35">
        <v>31710000</v>
      </c>
      <c r="J995" s="36" t="s">
        <v>1978</v>
      </c>
      <c r="K995" s="36" t="s">
        <v>1868</v>
      </c>
      <c r="L995" s="36" t="s">
        <v>1979</v>
      </c>
      <c r="M995" s="36">
        <f t="shared" si="15"/>
        <v>475650000</v>
      </c>
      <c r="N995" s="8"/>
      <c r="O995" s="8"/>
    </row>
    <row r="996" spans="1:15" ht="82.5" x14ac:dyDescent="0.2">
      <c r="A996" s="76">
        <v>913</v>
      </c>
      <c r="B996" s="77" t="s">
        <v>1980</v>
      </c>
      <c r="C996" s="63" t="s">
        <v>1981</v>
      </c>
      <c r="D996" s="73" t="s">
        <v>66</v>
      </c>
      <c r="E996" s="73" t="s">
        <v>1689</v>
      </c>
      <c r="F996" s="73" t="s">
        <v>1982</v>
      </c>
      <c r="G996" s="33">
        <v>15</v>
      </c>
      <c r="H996" s="34">
        <v>12980000</v>
      </c>
      <c r="I996" s="35">
        <v>12980000</v>
      </c>
      <c r="J996" s="36" t="s">
        <v>1978</v>
      </c>
      <c r="K996" s="36" t="s">
        <v>1868</v>
      </c>
      <c r="L996" s="36" t="s">
        <v>1979</v>
      </c>
      <c r="M996" s="36">
        <f t="shared" si="15"/>
        <v>194700000</v>
      </c>
      <c r="N996" s="8"/>
      <c r="O996" s="8"/>
    </row>
    <row r="997" spans="1:15" ht="41.25" customHeight="1" x14ac:dyDescent="0.2">
      <c r="A997" s="76">
        <v>914</v>
      </c>
      <c r="B997" s="77" t="s">
        <v>1983</v>
      </c>
      <c r="C997" s="63" t="s">
        <v>25</v>
      </c>
      <c r="D997" s="73" t="s">
        <v>18</v>
      </c>
      <c r="E997" s="73" t="s">
        <v>76</v>
      </c>
      <c r="F997" s="73" t="s">
        <v>1806</v>
      </c>
      <c r="G997" s="33">
        <v>2</v>
      </c>
      <c r="H997" s="34">
        <v>15751024</v>
      </c>
      <c r="I997" s="37" t="s">
        <v>27</v>
      </c>
      <c r="J997" s="36" t="s">
        <v>25</v>
      </c>
      <c r="K997" s="36" t="s">
        <v>25</v>
      </c>
      <c r="L997" s="36" t="s">
        <v>25</v>
      </c>
      <c r="M997" s="36" t="str">
        <f t="shared" si="15"/>
        <v/>
      </c>
      <c r="N997" s="8"/>
      <c r="O997" s="8"/>
    </row>
    <row r="998" spans="1:15" ht="83.25" customHeight="1" x14ac:dyDescent="0.2">
      <c r="A998" s="76">
        <v>915</v>
      </c>
      <c r="B998" s="77" t="s">
        <v>1984</v>
      </c>
      <c r="C998" s="63" t="s">
        <v>1985</v>
      </c>
      <c r="D998" s="73" t="s">
        <v>152</v>
      </c>
      <c r="E998" s="73" t="s">
        <v>300</v>
      </c>
      <c r="F998" s="73" t="s">
        <v>1986</v>
      </c>
      <c r="G998" s="33">
        <v>5</v>
      </c>
      <c r="H998" s="34">
        <v>17151750</v>
      </c>
      <c r="I998" s="35">
        <v>17151750</v>
      </c>
      <c r="J998" s="36" t="s">
        <v>1987</v>
      </c>
      <c r="K998" s="36" t="s">
        <v>156</v>
      </c>
      <c r="L998" s="36" t="s">
        <v>563</v>
      </c>
      <c r="M998" s="36">
        <f t="shared" si="15"/>
        <v>85758750</v>
      </c>
      <c r="N998" s="8"/>
      <c r="O998" s="8"/>
    </row>
    <row r="999" spans="1:15" ht="83.25" customHeight="1" x14ac:dyDescent="0.2">
      <c r="A999" s="76">
        <v>916</v>
      </c>
      <c r="B999" s="77" t="s">
        <v>1988</v>
      </c>
      <c r="C999" s="63" t="s">
        <v>1989</v>
      </c>
      <c r="D999" s="73" t="s">
        <v>152</v>
      </c>
      <c r="E999" s="73" t="s">
        <v>76</v>
      </c>
      <c r="F999" s="73" t="s">
        <v>1986</v>
      </c>
      <c r="G999" s="33">
        <v>100</v>
      </c>
      <c r="H999" s="34">
        <v>274428</v>
      </c>
      <c r="I999" s="35">
        <v>274428</v>
      </c>
      <c r="J999" s="36" t="s">
        <v>1987</v>
      </c>
      <c r="K999" s="36" t="s">
        <v>156</v>
      </c>
      <c r="L999" s="36" t="s">
        <v>563</v>
      </c>
      <c r="M999" s="36">
        <f t="shared" si="15"/>
        <v>27442800</v>
      </c>
      <c r="N999" s="8"/>
      <c r="O999" s="8"/>
    </row>
    <row r="1000" spans="1:15" ht="83.25" customHeight="1" x14ac:dyDescent="0.2">
      <c r="A1000" s="76">
        <v>917</v>
      </c>
      <c r="B1000" s="77" t="s">
        <v>1990</v>
      </c>
      <c r="C1000" s="63" t="s">
        <v>1991</v>
      </c>
      <c r="D1000" s="73" t="s">
        <v>152</v>
      </c>
      <c r="E1000" s="73" t="s">
        <v>76</v>
      </c>
      <c r="F1000" s="73" t="s">
        <v>1986</v>
      </c>
      <c r="G1000" s="33">
        <v>15</v>
      </c>
      <c r="H1000" s="34">
        <v>6000000</v>
      </c>
      <c r="I1000" s="35">
        <v>6000000</v>
      </c>
      <c r="J1000" s="36" t="s">
        <v>1987</v>
      </c>
      <c r="K1000" s="36" t="s">
        <v>156</v>
      </c>
      <c r="L1000" s="36" t="s">
        <v>563</v>
      </c>
      <c r="M1000" s="36">
        <f t="shared" si="15"/>
        <v>90000000</v>
      </c>
      <c r="N1000" s="8"/>
      <c r="O1000" s="8"/>
    </row>
    <row r="1001" spans="1:15" ht="83.25" customHeight="1" x14ac:dyDescent="0.2">
      <c r="A1001" s="76">
        <v>918</v>
      </c>
      <c r="B1001" s="77" t="s">
        <v>1992</v>
      </c>
      <c r="C1001" s="63" t="s">
        <v>1993</v>
      </c>
      <c r="D1001" s="73" t="s">
        <v>152</v>
      </c>
      <c r="E1001" s="73" t="s">
        <v>76</v>
      </c>
      <c r="F1001" s="73" t="s">
        <v>1986</v>
      </c>
      <c r="G1001" s="33">
        <v>15</v>
      </c>
      <c r="H1001" s="34">
        <v>605000</v>
      </c>
      <c r="I1001" s="35">
        <v>605000</v>
      </c>
      <c r="J1001" s="36" t="s">
        <v>1987</v>
      </c>
      <c r="K1001" s="36" t="s">
        <v>156</v>
      </c>
      <c r="L1001" s="36" t="s">
        <v>563</v>
      </c>
      <c r="M1001" s="36">
        <f t="shared" si="15"/>
        <v>9075000</v>
      </c>
      <c r="N1001" s="8"/>
      <c r="O1001" s="8"/>
    </row>
    <row r="1002" spans="1:15" ht="24" customHeight="1" x14ac:dyDescent="0.2">
      <c r="A1002" s="76">
        <v>919</v>
      </c>
      <c r="B1002" s="77" t="s">
        <v>1994</v>
      </c>
      <c r="C1002" s="63" t="s">
        <v>25</v>
      </c>
      <c r="D1002" s="73" t="s">
        <v>18</v>
      </c>
      <c r="E1002" s="73" t="s">
        <v>32</v>
      </c>
      <c r="F1002" s="73" t="s">
        <v>1995</v>
      </c>
      <c r="G1002" s="33">
        <v>5</v>
      </c>
      <c r="H1002" s="34">
        <v>8500000</v>
      </c>
      <c r="I1002" s="37" t="s">
        <v>27</v>
      </c>
      <c r="J1002" s="36" t="s">
        <v>25</v>
      </c>
      <c r="K1002" s="36" t="s">
        <v>25</v>
      </c>
      <c r="L1002" s="36" t="s">
        <v>25</v>
      </c>
      <c r="M1002" s="36" t="str">
        <f t="shared" si="15"/>
        <v/>
      </c>
      <c r="N1002" s="8"/>
      <c r="O1002" s="8"/>
    </row>
    <row r="1003" spans="1:15" ht="31.5" x14ac:dyDescent="0.2">
      <c r="A1003" s="76"/>
      <c r="B1003" s="78" t="s">
        <v>1996</v>
      </c>
      <c r="C1003" s="63" t="s">
        <v>25</v>
      </c>
      <c r="D1003" s="73"/>
      <c r="E1003" s="73"/>
      <c r="F1003" s="73"/>
      <c r="G1003" s="33"/>
      <c r="H1003" s="34"/>
      <c r="I1003" s="35"/>
      <c r="J1003" s="36" t="s">
        <v>25</v>
      </c>
      <c r="K1003" s="36" t="s">
        <v>25</v>
      </c>
      <c r="L1003" s="36" t="s">
        <v>25</v>
      </c>
      <c r="M1003" s="36"/>
      <c r="N1003" s="8"/>
      <c r="O1003" s="8"/>
    </row>
    <row r="1004" spans="1:15" ht="49.5" x14ac:dyDescent="0.2">
      <c r="A1004" s="76">
        <v>920</v>
      </c>
      <c r="B1004" s="77" t="s">
        <v>1997</v>
      </c>
      <c r="C1004" s="63" t="s">
        <v>1998</v>
      </c>
      <c r="D1004" s="62" t="s">
        <v>66</v>
      </c>
      <c r="E1004" s="73" t="s">
        <v>300</v>
      </c>
      <c r="F1004" s="73" t="s">
        <v>1999</v>
      </c>
      <c r="G1004" s="33">
        <v>12</v>
      </c>
      <c r="H1004" s="34">
        <v>3780000</v>
      </c>
      <c r="I1004" s="35">
        <v>3780000</v>
      </c>
      <c r="J1004" s="36" t="s">
        <v>2000</v>
      </c>
      <c r="K1004" s="36" t="s">
        <v>2001</v>
      </c>
      <c r="L1004" s="36" t="s">
        <v>80</v>
      </c>
      <c r="M1004" s="36">
        <f t="shared" si="15"/>
        <v>45360000</v>
      </c>
      <c r="N1004" s="8"/>
      <c r="O1004" s="8"/>
    </row>
    <row r="1005" spans="1:15" ht="49.5" x14ac:dyDescent="0.2">
      <c r="A1005" s="76">
        <v>921</v>
      </c>
      <c r="B1005" s="77" t="s">
        <v>2002</v>
      </c>
      <c r="C1005" s="63" t="s">
        <v>2003</v>
      </c>
      <c r="D1005" s="62" t="s">
        <v>66</v>
      </c>
      <c r="E1005" s="73" t="s">
        <v>300</v>
      </c>
      <c r="F1005" s="73" t="s">
        <v>1999</v>
      </c>
      <c r="G1005" s="33">
        <v>20</v>
      </c>
      <c r="H1005" s="34">
        <v>3630000</v>
      </c>
      <c r="I1005" s="35">
        <v>3630000</v>
      </c>
      <c r="J1005" s="36" t="s">
        <v>2000</v>
      </c>
      <c r="K1005" s="36" t="s">
        <v>2001</v>
      </c>
      <c r="L1005" s="36" t="s">
        <v>80</v>
      </c>
      <c r="M1005" s="36">
        <f t="shared" si="15"/>
        <v>72600000</v>
      </c>
      <c r="N1005" s="8"/>
      <c r="O1005" s="8"/>
    </row>
    <row r="1006" spans="1:15" ht="49.5" x14ac:dyDescent="0.2">
      <c r="A1006" s="76">
        <v>922</v>
      </c>
      <c r="B1006" s="77" t="s">
        <v>2004</v>
      </c>
      <c r="C1006" s="63" t="s">
        <v>2005</v>
      </c>
      <c r="D1006" s="62" t="s">
        <v>66</v>
      </c>
      <c r="E1006" s="73" t="s">
        <v>300</v>
      </c>
      <c r="F1006" s="73" t="s">
        <v>1999</v>
      </c>
      <c r="G1006" s="33">
        <v>15</v>
      </c>
      <c r="H1006" s="34">
        <v>6037000</v>
      </c>
      <c r="I1006" s="35">
        <v>6037000</v>
      </c>
      <c r="J1006" s="36" t="s">
        <v>2000</v>
      </c>
      <c r="K1006" s="36" t="s">
        <v>2001</v>
      </c>
      <c r="L1006" s="36" t="s">
        <v>80</v>
      </c>
      <c r="M1006" s="36">
        <f t="shared" si="15"/>
        <v>90555000</v>
      </c>
      <c r="N1006" s="8"/>
      <c r="O1006" s="8"/>
    </row>
    <row r="1007" spans="1:15" ht="49.5" x14ac:dyDescent="0.2">
      <c r="A1007" s="76">
        <v>923</v>
      </c>
      <c r="B1007" s="77" t="s">
        <v>2006</v>
      </c>
      <c r="C1007" s="63" t="s">
        <v>2007</v>
      </c>
      <c r="D1007" s="62" t="s">
        <v>66</v>
      </c>
      <c r="E1007" s="73" t="s">
        <v>300</v>
      </c>
      <c r="F1007" s="73" t="s">
        <v>1999</v>
      </c>
      <c r="G1007" s="33">
        <v>8</v>
      </c>
      <c r="H1007" s="34">
        <v>3780000</v>
      </c>
      <c r="I1007" s="35">
        <v>3780000</v>
      </c>
      <c r="J1007" s="36" t="s">
        <v>2000</v>
      </c>
      <c r="K1007" s="36" t="s">
        <v>2001</v>
      </c>
      <c r="L1007" s="36" t="s">
        <v>80</v>
      </c>
      <c r="M1007" s="36">
        <f t="shared" si="15"/>
        <v>30240000</v>
      </c>
      <c r="N1007" s="8"/>
      <c r="O1007" s="8"/>
    </row>
    <row r="1008" spans="1:15" ht="49.5" x14ac:dyDescent="0.2">
      <c r="A1008" s="76">
        <v>924</v>
      </c>
      <c r="B1008" s="77" t="s">
        <v>2008</v>
      </c>
      <c r="C1008" s="63" t="s">
        <v>2009</v>
      </c>
      <c r="D1008" s="62" t="s">
        <v>66</v>
      </c>
      <c r="E1008" s="73" t="s">
        <v>300</v>
      </c>
      <c r="F1008" s="73" t="s">
        <v>1999</v>
      </c>
      <c r="G1008" s="33">
        <v>10</v>
      </c>
      <c r="H1008" s="34">
        <v>3630000</v>
      </c>
      <c r="I1008" s="35">
        <v>3630000</v>
      </c>
      <c r="J1008" s="36" t="s">
        <v>2000</v>
      </c>
      <c r="K1008" s="36" t="s">
        <v>2001</v>
      </c>
      <c r="L1008" s="36" t="s">
        <v>80</v>
      </c>
      <c r="M1008" s="36">
        <f t="shared" si="15"/>
        <v>36300000</v>
      </c>
      <c r="N1008" s="8"/>
      <c r="O1008" s="8"/>
    </row>
    <row r="1009" spans="1:15" ht="49.5" x14ac:dyDescent="0.2">
      <c r="A1009" s="76">
        <v>925</v>
      </c>
      <c r="B1009" s="77" t="s">
        <v>2010</v>
      </c>
      <c r="C1009" s="63" t="s">
        <v>2011</v>
      </c>
      <c r="D1009" s="62" t="s">
        <v>66</v>
      </c>
      <c r="E1009" s="73" t="s">
        <v>300</v>
      </c>
      <c r="F1009" s="73" t="s">
        <v>1999</v>
      </c>
      <c r="G1009" s="33">
        <v>10</v>
      </c>
      <c r="H1009" s="34">
        <v>6037500</v>
      </c>
      <c r="I1009" s="35">
        <v>6037500</v>
      </c>
      <c r="J1009" s="36" t="s">
        <v>2000</v>
      </c>
      <c r="K1009" s="36" t="s">
        <v>2001</v>
      </c>
      <c r="L1009" s="36" t="s">
        <v>80</v>
      </c>
      <c r="M1009" s="36">
        <f t="shared" si="15"/>
        <v>60375000</v>
      </c>
      <c r="N1009" s="8"/>
      <c r="O1009" s="8"/>
    </row>
    <row r="1010" spans="1:15" ht="49.5" x14ac:dyDescent="0.2">
      <c r="A1010" s="76">
        <v>926</v>
      </c>
      <c r="B1010" s="77" t="s">
        <v>2012</v>
      </c>
      <c r="C1010" s="63" t="s">
        <v>2013</v>
      </c>
      <c r="D1010" s="62" t="s">
        <v>66</v>
      </c>
      <c r="E1010" s="73" t="s">
        <v>300</v>
      </c>
      <c r="F1010" s="73" t="s">
        <v>1999</v>
      </c>
      <c r="G1010" s="33">
        <v>3</v>
      </c>
      <c r="H1010" s="34">
        <v>6037500</v>
      </c>
      <c r="I1010" s="35">
        <v>6037500</v>
      </c>
      <c r="J1010" s="36" t="s">
        <v>2000</v>
      </c>
      <c r="K1010" s="36" t="s">
        <v>2001</v>
      </c>
      <c r="L1010" s="36" t="s">
        <v>80</v>
      </c>
      <c r="M1010" s="36">
        <f t="shared" si="15"/>
        <v>18112500</v>
      </c>
      <c r="N1010" s="8"/>
      <c r="O1010" s="8"/>
    </row>
    <row r="1011" spans="1:15" ht="49.5" x14ac:dyDescent="0.2">
      <c r="A1011" s="76">
        <v>927</v>
      </c>
      <c r="B1011" s="77" t="s">
        <v>2014</v>
      </c>
      <c r="C1011" s="63" t="s">
        <v>2015</v>
      </c>
      <c r="D1011" s="62" t="s">
        <v>66</v>
      </c>
      <c r="E1011" s="73" t="s">
        <v>300</v>
      </c>
      <c r="F1011" s="73" t="s">
        <v>2016</v>
      </c>
      <c r="G1011" s="33">
        <v>3</v>
      </c>
      <c r="H1011" s="34">
        <v>11590000</v>
      </c>
      <c r="I1011" s="35">
        <v>11590000</v>
      </c>
      <c r="J1011" s="36" t="s">
        <v>2000</v>
      </c>
      <c r="K1011" s="36" t="s">
        <v>2001</v>
      </c>
      <c r="L1011" s="36" t="s">
        <v>80</v>
      </c>
      <c r="M1011" s="36">
        <f t="shared" si="15"/>
        <v>34770000</v>
      </c>
      <c r="N1011" s="8"/>
      <c r="O1011" s="8"/>
    </row>
    <row r="1012" spans="1:15" ht="49.5" x14ac:dyDescent="0.2">
      <c r="A1012" s="76">
        <v>928</v>
      </c>
      <c r="B1012" s="77" t="s">
        <v>2017</v>
      </c>
      <c r="C1012" s="63" t="s">
        <v>2018</v>
      </c>
      <c r="D1012" s="62" t="s">
        <v>66</v>
      </c>
      <c r="E1012" s="73" t="s">
        <v>300</v>
      </c>
      <c r="F1012" s="73" t="s">
        <v>1999</v>
      </c>
      <c r="G1012" s="33">
        <v>2</v>
      </c>
      <c r="H1012" s="34">
        <v>3780000</v>
      </c>
      <c r="I1012" s="35">
        <v>3780000</v>
      </c>
      <c r="J1012" s="36" t="s">
        <v>2000</v>
      </c>
      <c r="K1012" s="36" t="s">
        <v>2001</v>
      </c>
      <c r="L1012" s="36" t="s">
        <v>80</v>
      </c>
      <c r="M1012" s="36">
        <f t="shared" si="15"/>
        <v>7560000</v>
      </c>
      <c r="N1012" s="8"/>
      <c r="O1012" s="8"/>
    </row>
    <row r="1013" spans="1:15" ht="49.5" x14ac:dyDescent="0.2">
      <c r="A1013" s="76">
        <v>929</v>
      </c>
      <c r="B1013" s="77" t="s">
        <v>2019</v>
      </c>
      <c r="C1013" s="63" t="s">
        <v>2020</v>
      </c>
      <c r="D1013" s="62" t="s">
        <v>66</v>
      </c>
      <c r="E1013" s="73" t="s">
        <v>300</v>
      </c>
      <c r="F1013" s="73" t="s">
        <v>2021</v>
      </c>
      <c r="G1013" s="33">
        <v>10</v>
      </c>
      <c r="H1013" s="34">
        <v>4280000</v>
      </c>
      <c r="I1013" s="35">
        <v>4280000</v>
      </c>
      <c r="J1013" s="36" t="s">
        <v>2000</v>
      </c>
      <c r="K1013" s="36" t="s">
        <v>2001</v>
      </c>
      <c r="L1013" s="36" t="s">
        <v>80</v>
      </c>
      <c r="M1013" s="36">
        <f t="shared" si="15"/>
        <v>42800000</v>
      </c>
      <c r="N1013" s="8"/>
      <c r="O1013" s="8"/>
    </row>
    <row r="1014" spans="1:15" ht="49.5" x14ac:dyDescent="0.2">
      <c r="A1014" s="76">
        <v>930</v>
      </c>
      <c r="B1014" s="77" t="s">
        <v>2022</v>
      </c>
      <c r="C1014" s="63" t="s">
        <v>2023</v>
      </c>
      <c r="D1014" s="62" t="s">
        <v>66</v>
      </c>
      <c r="E1014" s="73" t="s">
        <v>300</v>
      </c>
      <c r="F1014" s="73" t="s">
        <v>2021</v>
      </c>
      <c r="G1014" s="33">
        <v>2</v>
      </c>
      <c r="H1014" s="34">
        <v>4280000</v>
      </c>
      <c r="I1014" s="35">
        <v>4280000</v>
      </c>
      <c r="J1014" s="36" t="s">
        <v>2000</v>
      </c>
      <c r="K1014" s="36" t="s">
        <v>2001</v>
      </c>
      <c r="L1014" s="36" t="s">
        <v>80</v>
      </c>
      <c r="M1014" s="36">
        <f t="shared" si="15"/>
        <v>8560000</v>
      </c>
      <c r="N1014" s="8"/>
      <c r="O1014" s="8"/>
    </row>
    <row r="1015" spans="1:15" ht="49.5" x14ac:dyDescent="0.2">
      <c r="A1015" s="76">
        <v>931</v>
      </c>
      <c r="B1015" s="77" t="s">
        <v>2024</v>
      </c>
      <c r="C1015" s="63" t="s">
        <v>2025</v>
      </c>
      <c r="D1015" s="62" t="s">
        <v>66</v>
      </c>
      <c r="E1015" s="73" t="s">
        <v>300</v>
      </c>
      <c r="F1015" s="73" t="s">
        <v>2026</v>
      </c>
      <c r="G1015" s="33">
        <v>25</v>
      </c>
      <c r="H1015" s="34">
        <v>2895000</v>
      </c>
      <c r="I1015" s="35">
        <v>2895000</v>
      </c>
      <c r="J1015" s="36" t="s">
        <v>2000</v>
      </c>
      <c r="K1015" s="36" t="s">
        <v>2001</v>
      </c>
      <c r="L1015" s="36" t="s">
        <v>80</v>
      </c>
      <c r="M1015" s="36">
        <f t="shared" si="15"/>
        <v>72375000</v>
      </c>
      <c r="N1015" s="8"/>
      <c r="O1015" s="8"/>
    </row>
    <row r="1016" spans="1:15" ht="49.5" x14ac:dyDescent="0.2">
      <c r="A1016" s="76">
        <v>932</v>
      </c>
      <c r="B1016" s="77" t="s">
        <v>2027</v>
      </c>
      <c r="C1016" s="63" t="s">
        <v>2028</v>
      </c>
      <c r="D1016" s="62" t="s">
        <v>66</v>
      </c>
      <c r="E1016" s="73" t="s">
        <v>300</v>
      </c>
      <c r="F1016" s="73" t="s">
        <v>2029</v>
      </c>
      <c r="G1016" s="33">
        <v>1</v>
      </c>
      <c r="H1016" s="34">
        <v>3139500</v>
      </c>
      <c r="I1016" s="35">
        <v>3139500</v>
      </c>
      <c r="J1016" s="36" t="s">
        <v>2000</v>
      </c>
      <c r="K1016" s="36" t="s">
        <v>2001</v>
      </c>
      <c r="L1016" s="36" t="s">
        <v>80</v>
      </c>
      <c r="M1016" s="36">
        <f t="shared" si="15"/>
        <v>3139500</v>
      </c>
      <c r="N1016" s="8"/>
      <c r="O1016" s="8"/>
    </row>
    <row r="1017" spans="1:15" ht="49.5" x14ac:dyDescent="0.2">
      <c r="A1017" s="76">
        <v>933</v>
      </c>
      <c r="B1017" s="77" t="s">
        <v>2030</v>
      </c>
      <c r="C1017" s="63" t="s">
        <v>2031</v>
      </c>
      <c r="D1017" s="62" t="s">
        <v>66</v>
      </c>
      <c r="E1017" s="73" t="s">
        <v>300</v>
      </c>
      <c r="F1017" s="73" t="s">
        <v>2026</v>
      </c>
      <c r="G1017" s="33">
        <v>15</v>
      </c>
      <c r="H1017" s="34">
        <v>2410000</v>
      </c>
      <c r="I1017" s="35">
        <v>2410000</v>
      </c>
      <c r="J1017" s="36" t="s">
        <v>2000</v>
      </c>
      <c r="K1017" s="36" t="s">
        <v>2001</v>
      </c>
      <c r="L1017" s="36" t="s">
        <v>80</v>
      </c>
      <c r="M1017" s="36">
        <f t="shared" si="15"/>
        <v>36150000</v>
      </c>
      <c r="N1017" s="8"/>
      <c r="O1017" s="8"/>
    </row>
    <row r="1018" spans="1:15" ht="31.5" x14ac:dyDescent="0.2">
      <c r="A1018" s="76"/>
      <c r="B1018" s="78" t="s">
        <v>2032</v>
      </c>
      <c r="C1018" s="63" t="s">
        <v>25</v>
      </c>
      <c r="D1018" s="73"/>
      <c r="E1018" s="73"/>
      <c r="F1018" s="73"/>
      <c r="G1018" s="33"/>
      <c r="H1018" s="34"/>
      <c r="I1018" s="35"/>
      <c r="J1018" s="36" t="s">
        <v>25</v>
      </c>
      <c r="K1018" s="36" t="s">
        <v>25</v>
      </c>
      <c r="L1018" s="36" t="s">
        <v>25</v>
      </c>
      <c r="M1018" s="36"/>
      <c r="N1018" s="8"/>
      <c r="O1018" s="8"/>
    </row>
    <row r="1019" spans="1:15" ht="23.25" customHeight="1" x14ac:dyDescent="0.2">
      <c r="A1019" s="76">
        <v>934</v>
      </c>
      <c r="B1019" s="77" t="s">
        <v>2033</v>
      </c>
      <c r="C1019" s="63" t="s">
        <v>25</v>
      </c>
      <c r="D1019" s="73" t="s">
        <v>18</v>
      </c>
      <c r="E1019" s="73" t="s">
        <v>2034</v>
      </c>
      <c r="F1019" s="73"/>
      <c r="G1019" s="33">
        <v>5</v>
      </c>
      <c r="H1019" s="34">
        <v>650000</v>
      </c>
      <c r="I1019" s="37" t="s">
        <v>27</v>
      </c>
      <c r="J1019" s="36" t="s">
        <v>25</v>
      </c>
      <c r="K1019" s="36" t="s">
        <v>25</v>
      </c>
      <c r="L1019" s="36" t="s">
        <v>25</v>
      </c>
      <c r="M1019" s="36" t="str">
        <f t="shared" si="15"/>
        <v/>
      </c>
      <c r="N1019" s="8"/>
      <c r="O1019" s="8"/>
    </row>
    <row r="1020" spans="1:15" ht="36.75" customHeight="1" x14ac:dyDescent="0.2">
      <c r="A1020" s="76">
        <v>935</v>
      </c>
      <c r="B1020" s="77" t="s">
        <v>2035</v>
      </c>
      <c r="C1020" s="63" t="s">
        <v>25</v>
      </c>
      <c r="D1020" s="73" t="s">
        <v>18</v>
      </c>
      <c r="E1020" s="73" t="s">
        <v>2036</v>
      </c>
      <c r="F1020" s="73"/>
      <c r="G1020" s="33">
        <v>5</v>
      </c>
      <c r="H1020" s="34">
        <v>1890000</v>
      </c>
      <c r="I1020" s="37" t="s">
        <v>27</v>
      </c>
      <c r="J1020" s="36" t="s">
        <v>25</v>
      </c>
      <c r="K1020" s="36" t="s">
        <v>25</v>
      </c>
      <c r="L1020" s="36" t="s">
        <v>25</v>
      </c>
      <c r="M1020" s="36" t="str">
        <f t="shared" si="15"/>
        <v/>
      </c>
      <c r="N1020" s="8"/>
      <c r="O1020" s="8"/>
    </row>
    <row r="1021" spans="1:15" ht="24.75" customHeight="1" x14ac:dyDescent="0.2">
      <c r="A1021" s="76">
        <v>936</v>
      </c>
      <c r="B1021" s="77" t="s">
        <v>2037</v>
      </c>
      <c r="C1021" s="63" t="s">
        <v>25</v>
      </c>
      <c r="D1021" s="73" t="s">
        <v>18</v>
      </c>
      <c r="E1021" s="73" t="s">
        <v>210</v>
      </c>
      <c r="F1021" s="73" t="s">
        <v>2038</v>
      </c>
      <c r="G1021" s="33">
        <v>5</v>
      </c>
      <c r="H1021" s="34">
        <v>2459000</v>
      </c>
      <c r="I1021" s="37" t="s">
        <v>27</v>
      </c>
      <c r="J1021" s="36" t="s">
        <v>25</v>
      </c>
      <c r="K1021" s="36" t="s">
        <v>25</v>
      </c>
      <c r="L1021" s="36" t="s">
        <v>25</v>
      </c>
      <c r="M1021" s="36" t="str">
        <f t="shared" si="15"/>
        <v/>
      </c>
      <c r="N1021" s="8"/>
      <c r="O1021" s="8"/>
    </row>
    <row r="1022" spans="1:15" ht="32.25" customHeight="1" x14ac:dyDescent="0.2">
      <c r="A1022" s="76">
        <v>937</v>
      </c>
      <c r="B1022" s="77" t="s">
        <v>2039</v>
      </c>
      <c r="C1022" s="63" t="s">
        <v>25</v>
      </c>
      <c r="D1022" s="73" t="s">
        <v>18</v>
      </c>
      <c r="E1022" s="73" t="s">
        <v>2040</v>
      </c>
      <c r="F1022" s="73" t="s">
        <v>2041</v>
      </c>
      <c r="G1022" s="33">
        <v>2</v>
      </c>
      <c r="H1022" s="34">
        <v>8990000</v>
      </c>
      <c r="I1022" s="37" t="s">
        <v>27</v>
      </c>
      <c r="J1022" s="36" t="s">
        <v>25</v>
      </c>
      <c r="K1022" s="36" t="s">
        <v>25</v>
      </c>
      <c r="L1022" s="36" t="s">
        <v>25</v>
      </c>
      <c r="M1022" s="36" t="str">
        <f t="shared" si="15"/>
        <v/>
      </c>
      <c r="N1022" s="8"/>
      <c r="O1022" s="8"/>
    </row>
    <row r="1023" spans="1:15" ht="24.75" customHeight="1" x14ac:dyDescent="0.2">
      <c r="A1023" s="76">
        <v>938</v>
      </c>
      <c r="B1023" s="77" t="s">
        <v>2042</v>
      </c>
      <c r="C1023" s="63" t="s">
        <v>25</v>
      </c>
      <c r="D1023" s="73" t="s">
        <v>18</v>
      </c>
      <c r="E1023" s="73" t="s">
        <v>2040</v>
      </c>
      <c r="F1023" s="73" t="s">
        <v>2043</v>
      </c>
      <c r="G1023" s="33">
        <v>2</v>
      </c>
      <c r="H1023" s="34">
        <v>10690000</v>
      </c>
      <c r="I1023" s="37" t="s">
        <v>27</v>
      </c>
      <c r="J1023" s="36" t="s">
        <v>25</v>
      </c>
      <c r="K1023" s="36" t="s">
        <v>25</v>
      </c>
      <c r="L1023" s="36" t="s">
        <v>25</v>
      </c>
      <c r="M1023" s="36" t="str">
        <f t="shared" si="15"/>
        <v/>
      </c>
      <c r="N1023" s="8"/>
      <c r="O1023" s="8"/>
    </row>
    <row r="1024" spans="1:15" ht="24.75" customHeight="1" x14ac:dyDescent="0.2">
      <c r="A1024" s="76">
        <v>939</v>
      </c>
      <c r="B1024" s="77" t="s">
        <v>2044</v>
      </c>
      <c r="C1024" s="63" t="s">
        <v>25</v>
      </c>
      <c r="D1024" s="73" t="s">
        <v>18</v>
      </c>
      <c r="E1024" s="73" t="s">
        <v>19</v>
      </c>
      <c r="F1024" s="73"/>
      <c r="G1024" s="33">
        <v>2</v>
      </c>
      <c r="H1024" s="34">
        <v>6750000</v>
      </c>
      <c r="I1024" s="37" t="s">
        <v>27</v>
      </c>
      <c r="J1024" s="36" t="s">
        <v>25</v>
      </c>
      <c r="K1024" s="36" t="s">
        <v>25</v>
      </c>
      <c r="L1024" s="36" t="s">
        <v>25</v>
      </c>
      <c r="M1024" s="36" t="str">
        <f t="shared" si="15"/>
        <v/>
      </c>
      <c r="N1024" s="8"/>
      <c r="O1024" s="8"/>
    </row>
    <row r="1025" spans="1:15" ht="24.75" customHeight="1" x14ac:dyDescent="0.2">
      <c r="A1025" s="76">
        <v>940</v>
      </c>
      <c r="B1025" s="77" t="s">
        <v>2045</v>
      </c>
      <c r="C1025" s="63" t="s">
        <v>25</v>
      </c>
      <c r="D1025" s="73" t="s">
        <v>18</v>
      </c>
      <c r="E1025" s="73" t="s">
        <v>2046</v>
      </c>
      <c r="F1025" s="73" t="s">
        <v>2047</v>
      </c>
      <c r="G1025" s="33">
        <v>50</v>
      </c>
      <c r="H1025" s="34">
        <v>49000</v>
      </c>
      <c r="I1025" s="37" t="s">
        <v>27</v>
      </c>
      <c r="J1025" s="36" t="s">
        <v>25</v>
      </c>
      <c r="K1025" s="36" t="s">
        <v>25</v>
      </c>
      <c r="L1025" s="36" t="s">
        <v>25</v>
      </c>
      <c r="M1025" s="36" t="str">
        <f t="shared" si="15"/>
        <v/>
      </c>
      <c r="N1025" s="8"/>
      <c r="O1025" s="8"/>
    </row>
    <row r="1026" spans="1:15" ht="31.5" x14ac:dyDescent="0.2">
      <c r="A1026" s="76"/>
      <c r="B1026" s="78" t="s">
        <v>2048</v>
      </c>
      <c r="C1026" s="63" t="s">
        <v>25</v>
      </c>
      <c r="D1026" s="73"/>
      <c r="E1026" s="73"/>
      <c r="F1026" s="73"/>
      <c r="G1026" s="33"/>
      <c r="H1026" s="34"/>
      <c r="I1026" s="35"/>
      <c r="J1026" s="36" t="s">
        <v>25</v>
      </c>
      <c r="K1026" s="36" t="s">
        <v>25</v>
      </c>
      <c r="L1026" s="36" t="s">
        <v>25</v>
      </c>
      <c r="M1026" s="36"/>
      <c r="N1026" s="8"/>
      <c r="O1026" s="8"/>
    </row>
    <row r="1027" spans="1:15" ht="66" x14ac:dyDescent="0.2">
      <c r="A1027" s="76">
        <v>941</v>
      </c>
      <c r="B1027" s="77" t="s">
        <v>2049</v>
      </c>
      <c r="C1027" s="63" t="s">
        <v>2050</v>
      </c>
      <c r="D1027" s="62" t="s">
        <v>66</v>
      </c>
      <c r="E1027" s="73" t="s">
        <v>76</v>
      </c>
      <c r="F1027" s="73" t="s">
        <v>2051</v>
      </c>
      <c r="G1027" s="33">
        <v>2</v>
      </c>
      <c r="H1027" s="34">
        <v>85300000</v>
      </c>
      <c r="I1027" s="35">
        <v>85300000</v>
      </c>
      <c r="J1027" s="36" t="s">
        <v>2052</v>
      </c>
      <c r="K1027" s="36" t="s">
        <v>70</v>
      </c>
      <c r="L1027" s="36" t="s">
        <v>89</v>
      </c>
      <c r="M1027" s="36">
        <f t="shared" si="15"/>
        <v>170600000</v>
      </c>
      <c r="N1027" s="8"/>
      <c r="O1027" s="8"/>
    </row>
    <row r="1028" spans="1:15" ht="47.25" x14ac:dyDescent="0.2">
      <c r="A1028" s="76"/>
      <c r="B1028" s="78" t="s">
        <v>2053</v>
      </c>
      <c r="C1028" s="63" t="s">
        <v>25</v>
      </c>
      <c r="D1028" s="73"/>
      <c r="E1028" s="73"/>
      <c r="F1028" s="73"/>
      <c r="G1028" s="33"/>
      <c r="H1028" s="34"/>
      <c r="I1028" s="35"/>
      <c r="J1028" s="36" t="s">
        <v>25</v>
      </c>
      <c r="K1028" s="36" t="s">
        <v>25</v>
      </c>
      <c r="L1028" s="36" t="s">
        <v>25</v>
      </c>
      <c r="M1028" s="36"/>
      <c r="N1028" s="8"/>
      <c r="O1028" s="8"/>
    </row>
    <row r="1029" spans="1:15" ht="66" x14ac:dyDescent="0.2">
      <c r="A1029" s="76">
        <v>942</v>
      </c>
      <c r="B1029" s="77" t="s">
        <v>2054</v>
      </c>
      <c r="C1029" s="63" t="s">
        <v>2055</v>
      </c>
      <c r="D1029" s="62" t="s">
        <v>66</v>
      </c>
      <c r="E1029" s="13" t="s">
        <v>19</v>
      </c>
      <c r="F1029" s="14" t="s">
        <v>595</v>
      </c>
      <c r="G1029" s="33">
        <v>10</v>
      </c>
      <c r="H1029" s="34">
        <v>5565000</v>
      </c>
      <c r="I1029" s="35">
        <v>5565000</v>
      </c>
      <c r="J1029" s="36" t="s">
        <v>596</v>
      </c>
      <c r="K1029" s="36" t="s">
        <v>597</v>
      </c>
      <c r="L1029" s="36" t="s">
        <v>598</v>
      </c>
      <c r="M1029" s="36">
        <f t="shared" si="15"/>
        <v>55650000</v>
      </c>
      <c r="N1029" s="8"/>
      <c r="O1029" s="8"/>
    </row>
    <row r="1030" spans="1:15" ht="66" x14ac:dyDescent="0.2">
      <c r="A1030" s="76">
        <v>943</v>
      </c>
      <c r="B1030" s="77" t="s">
        <v>2056</v>
      </c>
      <c r="C1030" s="63" t="s">
        <v>2057</v>
      </c>
      <c r="D1030" s="62" t="s">
        <v>66</v>
      </c>
      <c r="E1030" s="13" t="s">
        <v>19</v>
      </c>
      <c r="F1030" s="14" t="s">
        <v>595</v>
      </c>
      <c r="G1030" s="33">
        <v>2</v>
      </c>
      <c r="H1030" s="34">
        <v>7484400</v>
      </c>
      <c r="I1030" s="35">
        <v>7484400</v>
      </c>
      <c r="J1030" s="36" t="s">
        <v>596</v>
      </c>
      <c r="K1030" s="36" t="s">
        <v>597</v>
      </c>
      <c r="L1030" s="36" t="s">
        <v>598</v>
      </c>
      <c r="M1030" s="36">
        <f t="shared" si="15"/>
        <v>14968800</v>
      </c>
      <c r="N1030" s="8"/>
      <c r="O1030" s="8"/>
    </row>
    <row r="1031" spans="1:15" ht="66" x14ac:dyDescent="0.2">
      <c r="A1031" s="76">
        <v>944</v>
      </c>
      <c r="B1031" s="77" t="s">
        <v>2058</v>
      </c>
      <c r="C1031" s="63" t="s">
        <v>2059</v>
      </c>
      <c r="D1031" s="62" t="s">
        <v>66</v>
      </c>
      <c r="E1031" s="13" t="s">
        <v>19</v>
      </c>
      <c r="F1031" s="14" t="s">
        <v>595</v>
      </c>
      <c r="G1031" s="33">
        <v>10</v>
      </c>
      <c r="H1031" s="34">
        <v>5821200</v>
      </c>
      <c r="I1031" s="35">
        <v>5821200</v>
      </c>
      <c r="J1031" s="36" t="s">
        <v>596</v>
      </c>
      <c r="K1031" s="36" t="s">
        <v>597</v>
      </c>
      <c r="L1031" s="36" t="s">
        <v>598</v>
      </c>
      <c r="M1031" s="36">
        <f t="shared" si="15"/>
        <v>58212000</v>
      </c>
      <c r="N1031" s="8"/>
      <c r="O1031" s="8"/>
    </row>
    <row r="1032" spans="1:15" ht="66" x14ac:dyDescent="0.2">
      <c r="A1032" s="76">
        <v>945</v>
      </c>
      <c r="B1032" s="77" t="s">
        <v>2060</v>
      </c>
      <c r="C1032" s="63" t="s">
        <v>2061</v>
      </c>
      <c r="D1032" s="62" t="s">
        <v>66</v>
      </c>
      <c r="E1032" s="13" t="s">
        <v>19</v>
      </c>
      <c r="F1032" s="14" t="s">
        <v>595</v>
      </c>
      <c r="G1032" s="33">
        <v>5</v>
      </c>
      <c r="H1032" s="34">
        <v>10090800</v>
      </c>
      <c r="I1032" s="35">
        <v>10090800</v>
      </c>
      <c r="J1032" s="36" t="s">
        <v>596</v>
      </c>
      <c r="K1032" s="36" t="s">
        <v>597</v>
      </c>
      <c r="L1032" s="36" t="s">
        <v>598</v>
      </c>
      <c r="M1032" s="36">
        <f t="shared" si="15"/>
        <v>50454000</v>
      </c>
      <c r="N1032" s="8"/>
      <c r="O1032" s="8"/>
    </row>
    <row r="1033" spans="1:15" ht="66" x14ac:dyDescent="0.2">
      <c r="A1033" s="76">
        <v>946</v>
      </c>
      <c r="B1033" s="77" t="s">
        <v>2062</v>
      </c>
      <c r="C1033" s="63" t="s">
        <v>2063</v>
      </c>
      <c r="D1033" s="62" t="s">
        <v>66</v>
      </c>
      <c r="E1033" s="13" t="s">
        <v>19</v>
      </c>
      <c r="F1033" s="14" t="s">
        <v>595</v>
      </c>
      <c r="G1033" s="33">
        <v>10</v>
      </c>
      <c r="H1033" s="34">
        <v>11254320</v>
      </c>
      <c r="I1033" s="35">
        <v>11254320</v>
      </c>
      <c r="J1033" s="36" t="s">
        <v>596</v>
      </c>
      <c r="K1033" s="36" t="s">
        <v>597</v>
      </c>
      <c r="L1033" s="36" t="s">
        <v>598</v>
      </c>
      <c r="M1033" s="36">
        <f t="shared" ref="M1033:M1096" si="16">IF(OR(I1033="KTD",I1033="VKH"),"",I1033*G1033)</f>
        <v>112543200</v>
      </c>
      <c r="N1033" s="8"/>
      <c r="O1033" s="8"/>
    </row>
    <row r="1034" spans="1:15" ht="99" x14ac:dyDescent="0.2">
      <c r="A1034" s="76">
        <v>947</v>
      </c>
      <c r="B1034" s="77" t="s">
        <v>2064</v>
      </c>
      <c r="C1034" s="63" t="s">
        <v>2065</v>
      </c>
      <c r="D1034" s="62" t="s">
        <v>66</v>
      </c>
      <c r="E1034" s="13" t="s">
        <v>19</v>
      </c>
      <c r="F1034" s="14" t="s">
        <v>595</v>
      </c>
      <c r="G1034" s="33">
        <v>10</v>
      </c>
      <c r="H1034" s="34">
        <v>12196800</v>
      </c>
      <c r="I1034" s="35">
        <v>12196800</v>
      </c>
      <c r="J1034" s="36" t="s">
        <v>2066</v>
      </c>
      <c r="K1034" s="36" t="s">
        <v>79</v>
      </c>
      <c r="L1034" s="36" t="s">
        <v>598</v>
      </c>
      <c r="M1034" s="36">
        <f t="shared" si="16"/>
        <v>121968000</v>
      </c>
      <c r="N1034" s="8"/>
      <c r="O1034" s="8"/>
    </row>
    <row r="1035" spans="1:15" ht="66" x14ac:dyDescent="0.2">
      <c r="A1035" s="76">
        <v>948</v>
      </c>
      <c r="B1035" s="77" t="s">
        <v>2067</v>
      </c>
      <c r="C1035" s="63" t="s">
        <v>2067</v>
      </c>
      <c r="D1035" s="62" t="s">
        <v>66</v>
      </c>
      <c r="E1035" s="13" t="s">
        <v>19</v>
      </c>
      <c r="F1035" s="14" t="s">
        <v>595</v>
      </c>
      <c r="G1035" s="33">
        <v>5</v>
      </c>
      <c r="H1035" s="34">
        <v>3492720</v>
      </c>
      <c r="I1035" s="35">
        <v>3492720</v>
      </c>
      <c r="J1035" s="36" t="s">
        <v>2068</v>
      </c>
      <c r="K1035" s="36" t="s">
        <v>79</v>
      </c>
      <c r="L1035" s="36" t="s">
        <v>598</v>
      </c>
      <c r="M1035" s="36">
        <f t="shared" si="16"/>
        <v>17463600</v>
      </c>
      <c r="N1035" s="8"/>
      <c r="O1035" s="8"/>
    </row>
    <row r="1036" spans="1:15" ht="132.75" customHeight="1" x14ac:dyDescent="0.2">
      <c r="A1036" s="76">
        <v>949</v>
      </c>
      <c r="B1036" s="77" t="s">
        <v>2069</v>
      </c>
      <c r="C1036" s="63" t="s">
        <v>2070</v>
      </c>
      <c r="D1036" s="62" t="s">
        <v>66</v>
      </c>
      <c r="E1036" s="13" t="s">
        <v>19</v>
      </c>
      <c r="F1036" s="14" t="s">
        <v>595</v>
      </c>
      <c r="G1036" s="33">
        <v>10</v>
      </c>
      <c r="H1036" s="34">
        <v>942480</v>
      </c>
      <c r="I1036" s="35">
        <v>942480</v>
      </c>
      <c r="J1036" s="36" t="s">
        <v>596</v>
      </c>
      <c r="K1036" s="36" t="s">
        <v>597</v>
      </c>
      <c r="L1036" s="36" t="s">
        <v>598</v>
      </c>
      <c r="M1036" s="36">
        <f t="shared" si="16"/>
        <v>9424800</v>
      </c>
      <c r="N1036" s="8"/>
      <c r="O1036" s="8"/>
    </row>
    <row r="1037" spans="1:15" ht="49.5" x14ac:dyDescent="0.2">
      <c r="A1037" s="76">
        <v>950</v>
      </c>
      <c r="B1037" s="77" t="s">
        <v>2071</v>
      </c>
      <c r="C1037" s="63" t="s">
        <v>2072</v>
      </c>
      <c r="D1037" s="62" t="s">
        <v>66</v>
      </c>
      <c r="E1037" s="73" t="s">
        <v>19</v>
      </c>
      <c r="F1037" s="73"/>
      <c r="G1037" s="33">
        <v>4</v>
      </c>
      <c r="H1037" s="34">
        <v>4490640</v>
      </c>
      <c r="I1037" s="35">
        <v>3500000</v>
      </c>
      <c r="J1037" s="36" t="s">
        <v>388</v>
      </c>
      <c r="K1037" s="36" t="s">
        <v>79</v>
      </c>
      <c r="L1037" s="36" t="s">
        <v>390</v>
      </c>
      <c r="M1037" s="36">
        <f t="shared" si="16"/>
        <v>14000000</v>
      </c>
      <c r="N1037" s="8"/>
      <c r="O1037" s="8"/>
    </row>
    <row r="1038" spans="1:15" ht="66" x14ac:dyDescent="0.2">
      <c r="A1038" s="76">
        <v>951</v>
      </c>
      <c r="B1038" s="77" t="s">
        <v>2073</v>
      </c>
      <c r="C1038" s="63" t="s">
        <v>2074</v>
      </c>
      <c r="D1038" s="62" t="s">
        <v>66</v>
      </c>
      <c r="E1038" s="13" t="s">
        <v>432</v>
      </c>
      <c r="F1038" s="14" t="s">
        <v>2075</v>
      </c>
      <c r="G1038" s="33">
        <v>10</v>
      </c>
      <c r="H1038" s="34">
        <v>3379200</v>
      </c>
      <c r="I1038" s="35">
        <v>3379200</v>
      </c>
      <c r="J1038" s="36" t="s">
        <v>2076</v>
      </c>
      <c r="K1038" s="36" t="s">
        <v>597</v>
      </c>
      <c r="L1038" s="36" t="s">
        <v>598</v>
      </c>
      <c r="M1038" s="36">
        <f t="shared" si="16"/>
        <v>33792000</v>
      </c>
      <c r="N1038" s="8"/>
      <c r="O1038" s="8"/>
    </row>
    <row r="1039" spans="1:15" ht="66" x14ac:dyDescent="0.2">
      <c r="A1039" s="76">
        <v>952</v>
      </c>
      <c r="B1039" s="77" t="s">
        <v>2077</v>
      </c>
      <c r="C1039" s="63" t="s">
        <v>2078</v>
      </c>
      <c r="D1039" s="62" t="s">
        <v>66</v>
      </c>
      <c r="E1039" s="13" t="s">
        <v>300</v>
      </c>
      <c r="F1039" s="17" t="s">
        <v>595</v>
      </c>
      <c r="G1039" s="33">
        <v>5</v>
      </c>
      <c r="H1039" s="34">
        <v>2200000</v>
      </c>
      <c r="I1039" s="35">
        <v>2106720</v>
      </c>
      <c r="J1039" s="36" t="s">
        <v>596</v>
      </c>
      <c r="K1039" s="36" t="s">
        <v>597</v>
      </c>
      <c r="L1039" s="36" t="s">
        <v>598</v>
      </c>
      <c r="M1039" s="36">
        <f t="shared" si="16"/>
        <v>10533600</v>
      </c>
      <c r="N1039" s="8"/>
      <c r="O1039" s="8"/>
    </row>
    <row r="1040" spans="1:15" ht="66" x14ac:dyDescent="0.2">
      <c r="A1040" s="76">
        <v>953</v>
      </c>
      <c r="B1040" s="77" t="s">
        <v>2079</v>
      </c>
      <c r="C1040" s="63" t="s">
        <v>2080</v>
      </c>
      <c r="D1040" s="62" t="s">
        <v>66</v>
      </c>
      <c r="E1040" s="13" t="s">
        <v>19</v>
      </c>
      <c r="F1040" s="17" t="s">
        <v>2081</v>
      </c>
      <c r="G1040" s="33">
        <v>2</v>
      </c>
      <c r="H1040" s="34">
        <v>7762000</v>
      </c>
      <c r="I1040" s="35">
        <v>7762000</v>
      </c>
      <c r="J1040" s="36" t="s">
        <v>2082</v>
      </c>
      <c r="K1040" s="36" t="s">
        <v>597</v>
      </c>
      <c r="L1040" s="36" t="s">
        <v>598</v>
      </c>
      <c r="M1040" s="36">
        <f t="shared" si="16"/>
        <v>15524000</v>
      </c>
      <c r="N1040" s="8"/>
      <c r="O1040" s="8"/>
    </row>
    <row r="1041" spans="1:15" ht="66" x14ac:dyDescent="0.2">
      <c r="A1041" s="76">
        <v>954</v>
      </c>
      <c r="B1041" s="77" t="s">
        <v>2083</v>
      </c>
      <c r="C1041" s="63" t="s">
        <v>2084</v>
      </c>
      <c r="D1041" s="62" t="s">
        <v>66</v>
      </c>
      <c r="E1041" s="13" t="s">
        <v>19</v>
      </c>
      <c r="F1041" s="17" t="s">
        <v>2081</v>
      </c>
      <c r="G1041" s="33">
        <v>2</v>
      </c>
      <c r="H1041" s="34">
        <v>7762000</v>
      </c>
      <c r="I1041" s="35">
        <v>7762000</v>
      </c>
      <c r="J1041" s="36" t="s">
        <v>2082</v>
      </c>
      <c r="K1041" s="36" t="s">
        <v>597</v>
      </c>
      <c r="L1041" s="36" t="s">
        <v>598</v>
      </c>
      <c r="M1041" s="36">
        <f t="shared" si="16"/>
        <v>15524000</v>
      </c>
      <c r="N1041" s="8"/>
      <c r="O1041" s="8"/>
    </row>
    <row r="1042" spans="1:15" x14ac:dyDescent="0.2">
      <c r="A1042" s="76"/>
      <c r="B1042" s="78" t="s">
        <v>2085</v>
      </c>
      <c r="C1042" s="63" t="s">
        <v>25</v>
      </c>
      <c r="D1042" s="73"/>
      <c r="E1042" s="73"/>
      <c r="F1042" s="73"/>
      <c r="G1042" s="33"/>
      <c r="H1042" s="34"/>
      <c r="I1042" s="35"/>
      <c r="J1042" s="36" t="s">
        <v>25</v>
      </c>
      <c r="K1042" s="36" t="s">
        <v>25</v>
      </c>
      <c r="L1042" s="36" t="s">
        <v>25</v>
      </c>
      <c r="M1042" s="36"/>
      <c r="N1042" s="8"/>
      <c r="O1042" s="8"/>
    </row>
    <row r="1043" spans="1:15" ht="66" x14ac:dyDescent="0.2">
      <c r="A1043" s="76">
        <v>955</v>
      </c>
      <c r="B1043" s="77" t="s">
        <v>2086</v>
      </c>
      <c r="C1043" s="63" t="s">
        <v>2086</v>
      </c>
      <c r="D1043" s="62" t="s">
        <v>66</v>
      </c>
      <c r="E1043" s="13" t="s">
        <v>19</v>
      </c>
      <c r="F1043" s="14" t="s">
        <v>595</v>
      </c>
      <c r="G1043" s="33">
        <v>3</v>
      </c>
      <c r="H1043" s="34">
        <v>13915440</v>
      </c>
      <c r="I1043" s="35">
        <v>13915440</v>
      </c>
      <c r="J1043" s="36" t="s">
        <v>596</v>
      </c>
      <c r="K1043" s="36" t="s">
        <v>597</v>
      </c>
      <c r="L1043" s="36" t="s">
        <v>598</v>
      </c>
      <c r="M1043" s="36">
        <f t="shared" si="16"/>
        <v>41746320</v>
      </c>
      <c r="N1043" s="8"/>
      <c r="O1043" s="8"/>
    </row>
    <row r="1044" spans="1:15" ht="66" x14ac:dyDescent="0.2">
      <c r="A1044" s="76">
        <v>956</v>
      </c>
      <c r="B1044" s="77" t="s">
        <v>2087</v>
      </c>
      <c r="C1044" s="63" t="s">
        <v>2088</v>
      </c>
      <c r="D1044" s="62" t="s">
        <v>66</v>
      </c>
      <c r="E1044" s="13" t="s">
        <v>19</v>
      </c>
      <c r="F1044" s="14" t="s">
        <v>595</v>
      </c>
      <c r="G1044" s="33">
        <v>10</v>
      </c>
      <c r="H1044" s="34">
        <v>7096320</v>
      </c>
      <c r="I1044" s="35">
        <v>7096320</v>
      </c>
      <c r="J1044" s="36" t="s">
        <v>596</v>
      </c>
      <c r="K1044" s="36" t="s">
        <v>597</v>
      </c>
      <c r="L1044" s="36" t="s">
        <v>598</v>
      </c>
      <c r="M1044" s="36">
        <f t="shared" si="16"/>
        <v>70963200</v>
      </c>
      <c r="N1044" s="8"/>
      <c r="O1044" s="8"/>
    </row>
    <row r="1045" spans="1:15" ht="66" x14ac:dyDescent="0.2">
      <c r="A1045" s="76">
        <v>957</v>
      </c>
      <c r="B1045" s="77" t="s">
        <v>2089</v>
      </c>
      <c r="C1045" s="63" t="s">
        <v>2090</v>
      </c>
      <c r="D1045" s="62" t="s">
        <v>66</v>
      </c>
      <c r="E1045" s="13" t="s">
        <v>19</v>
      </c>
      <c r="F1045" s="14" t="s">
        <v>595</v>
      </c>
      <c r="G1045" s="33">
        <v>1</v>
      </c>
      <c r="H1045" s="34">
        <v>25502400</v>
      </c>
      <c r="I1045" s="35">
        <v>25502400</v>
      </c>
      <c r="J1045" s="36" t="s">
        <v>596</v>
      </c>
      <c r="K1045" s="36" t="s">
        <v>597</v>
      </c>
      <c r="L1045" s="36" t="s">
        <v>598</v>
      </c>
      <c r="M1045" s="36">
        <f t="shared" si="16"/>
        <v>25502400</v>
      </c>
      <c r="N1045" s="8"/>
      <c r="O1045" s="8"/>
    </row>
    <row r="1046" spans="1:15" ht="27" customHeight="1" x14ac:dyDescent="0.2">
      <c r="A1046" s="76">
        <v>958</v>
      </c>
      <c r="B1046" s="77" t="s">
        <v>2091</v>
      </c>
      <c r="C1046" s="63" t="s">
        <v>25</v>
      </c>
      <c r="D1046" s="73" t="s">
        <v>18</v>
      </c>
      <c r="E1046" s="73" t="s">
        <v>19</v>
      </c>
      <c r="F1046" s="73"/>
      <c r="G1046" s="33">
        <v>1</v>
      </c>
      <c r="H1046" s="34">
        <v>21067200</v>
      </c>
      <c r="I1046" s="37" t="s">
        <v>27</v>
      </c>
      <c r="J1046" s="36" t="s">
        <v>25</v>
      </c>
      <c r="K1046" s="36" t="s">
        <v>25</v>
      </c>
      <c r="L1046" s="36" t="s">
        <v>25</v>
      </c>
      <c r="M1046" s="36" t="str">
        <f t="shared" si="16"/>
        <v/>
      </c>
      <c r="N1046" s="8"/>
      <c r="O1046" s="8"/>
    </row>
    <row r="1047" spans="1:15" x14ac:dyDescent="0.2">
      <c r="A1047" s="76"/>
      <c r="B1047" s="78" t="s">
        <v>2092</v>
      </c>
      <c r="C1047" s="63" t="s">
        <v>25</v>
      </c>
      <c r="D1047" s="73"/>
      <c r="E1047" s="73"/>
      <c r="F1047" s="73"/>
      <c r="G1047" s="33"/>
      <c r="H1047" s="34"/>
      <c r="I1047" s="35"/>
      <c r="J1047" s="36" t="s">
        <v>25</v>
      </c>
      <c r="K1047" s="36" t="s">
        <v>25</v>
      </c>
      <c r="L1047" s="36" t="s">
        <v>25</v>
      </c>
      <c r="M1047" s="36"/>
      <c r="N1047" s="8"/>
      <c r="O1047" s="8"/>
    </row>
    <row r="1048" spans="1:15" ht="66" x14ac:dyDescent="0.2">
      <c r="A1048" s="76">
        <v>959</v>
      </c>
      <c r="B1048" s="77" t="s">
        <v>2093</v>
      </c>
      <c r="C1048" s="63" t="s">
        <v>2094</v>
      </c>
      <c r="D1048" s="62" t="s">
        <v>66</v>
      </c>
      <c r="E1048" s="13" t="s">
        <v>19</v>
      </c>
      <c r="F1048" s="14" t="s">
        <v>595</v>
      </c>
      <c r="G1048" s="33">
        <v>1</v>
      </c>
      <c r="H1048" s="34">
        <v>23728320</v>
      </c>
      <c r="I1048" s="35">
        <v>23224320</v>
      </c>
      <c r="J1048" s="36" t="s">
        <v>596</v>
      </c>
      <c r="K1048" s="36" t="s">
        <v>597</v>
      </c>
      <c r="L1048" s="36" t="s">
        <v>598</v>
      </c>
      <c r="M1048" s="36">
        <f t="shared" si="16"/>
        <v>23224320</v>
      </c>
      <c r="N1048" s="8"/>
      <c r="O1048" s="8"/>
    </row>
    <row r="1049" spans="1:15" ht="66" x14ac:dyDescent="0.2">
      <c r="A1049" s="76">
        <v>960</v>
      </c>
      <c r="B1049" s="77" t="s">
        <v>2095</v>
      </c>
      <c r="C1049" s="63" t="s">
        <v>2096</v>
      </c>
      <c r="D1049" s="62" t="s">
        <v>66</v>
      </c>
      <c r="E1049" s="13" t="s">
        <v>432</v>
      </c>
      <c r="F1049" s="14" t="s">
        <v>2097</v>
      </c>
      <c r="G1049" s="33">
        <v>2</v>
      </c>
      <c r="H1049" s="34">
        <v>18462000</v>
      </c>
      <c r="I1049" s="35">
        <v>17982720</v>
      </c>
      <c r="J1049" s="36" t="s">
        <v>596</v>
      </c>
      <c r="K1049" s="36" t="s">
        <v>597</v>
      </c>
      <c r="L1049" s="36" t="s">
        <v>598</v>
      </c>
      <c r="M1049" s="36">
        <f t="shared" si="16"/>
        <v>35965440</v>
      </c>
      <c r="N1049" s="8"/>
      <c r="O1049" s="8"/>
    </row>
    <row r="1050" spans="1:15" ht="49.5" x14ac:dyDescent="0.2">
      <c r="A1050" s="76">
        <v>961</v>
      </c>
      <c r="B1050" s="77" t="s">
        <v>2098</v>
      </c>
      <c r="C1050" s="63" t="s">
        <v>2099</v>
      </c>
      <c r="D1050" s="62" t="s">
        <v>66</v>
      </c>
      <c r="E1050" s="73" t="s">
        <v>432</v>
      </c>
      <c r="F1050" s="73" t="s">
        <v>2100</v>
      </c>
      <c r="G1050" s="33">
        <v>1</v>
      </c>
      <c r="H1050" s="34">
        <v>6542000</v>
      </c>
      <c r="I1050" s="35">
        <v>3500000</v>
      </c>
      <c r="J1050" s="36" t="s">
        <v>388</v>
      </c>
      <c r="K1050" s="36" t="s">
        <v>79</v>
      </c>
      <c r="L1050" s="36" t="s">
        <v>390</v>
      </c>
      <c r="M1050" s="36">
        <f t="shared" si="16"/>
        <v>3500000</v>
      </c>
      <c r="N1050" s="8"/>
      <c r="O1050" s="8"/>
    </row>
    <row r="1051" spans="1:15" ht="47.25" x14ac:dyDescent="0.2">
      <c r="A1051" s="76"/>
      <c r="B1051" s="78" t="s">
        <v>2101</v>
      </c>
      <c r="C1051" s="63" t="s">
        <v>25</v>
      </c>
      <c r="D1051" s="73"/>
      <c r="E1051" s="73"/>
      <c r="F1051" s="73"/>
      <c r="G1051" s="33"/>
      <c r="H1051" s="34"/>
      <c r="I1051" s="35"/>
      <c r="J1051" s="36" t="s">
        <v>25</v>
      </c>
      <c r="K1051" s="36" t="s">
        <v>25</v>
      </c>
      <c r="L1051" s="36" t="s">
        <v>25</v>
      </c>
      <c r="M1051" s="36"/>
      <c r="N1051" s="8"/>
      <c r="O1051" s="8"/>
    </row>
    <row r="1052" spans="1:15" ht="66" x14ac:dyDescent="0.2">
      <c r="A1052" s="76">
        <v>962</v>
      </c>
      <c r="B1052" s="77" t="s">
        <v>2102</v>
      </c>
      <c r="C1052" s="63" t="s">
        <v>2103</v>
      </c>
      <c r="D1052" s="62" t="s">
        <v>66</v>
      </c>
      <c r="E1052" s="13" t="s">
        <v>432</v>
      </c>
      <c r="F1052" s="14" t="s">
        <v>2104</v>
      </c>
      <c r="G1052" s="33">
        <v>2</v>
      </c>
      <c r="H1052" s="34">
        <v>17630000</v>
      </c>
      <c r="I1052" s="35">
        <v>17176320</v>
      </c>
      <c r="J1052" s="36" t="s">
        <v>596</v>
      </c>
      <c r="K1052" s="36" t="s">
        <v>597</v>
      </c>
      <c r="L1052" s="36" t="s">
        <v>598</v>
      </c>
      <c r="M1052" s="36">
        <f t="shared" si="16"/>
        <v>34352640</v>
      </c>
      <c r="N1052" s="8"/>
      <c r="O1052" s="8"/>
    </row>
    <row r="1053" spans="1:15" ht="66" x14ac:dyDescent="0.2">
      <c r="A1053" s="76">
        <v>963</v>
      </c>
      <c r="B1053" s="77" t="s">
        <v>2105</v>
      </c>
      <c r="C1053" s="63" t="s">
        <v>2106</v>
      </c>
      <c r="D1053" s="62" t="s">
        <v>66</v>
      </c>
      <c r="E1053" s="13" t="s">
        <v>19</v>
      </c>
      <c r="F1053" s="14" t="s">
        <v>2107</v>
      </c>
      <c r="G1053" s="33">
        <v>2</v>
      </c>
      <c r="H1053" s="34">
        <v>3050000</v>
      </c>
      <c r="I1053" s="35">
        <v>3050000</v>
      </c>
      <c r="J1053" s="36" t="s">
        <v>596</v>
      </c>
      <c r="K1053" s="36" t="s">
        <v>597</v>
      </c>
      <c r="L1053" s="36" t="s">
        <v>598</v>
      </c>
      <c r="M1053" s="36">
        <f t="shared" si="16"/>
        <v>6100000</v>
      </c>
      <c r="N1053" s="8"/>
      <c r="O1053" s="8"/>
    </row>
    <row r="1054" spans="1:15" ht="36" customHeight="1" x14ac:dyDescent="0.2">
      <c r="A1054" s="76">
        <v>964</v>
      </c>
      <c r="B1054" s="77" t="s">
        <v>2108</v>
      </c>
      <c r="C1054" s="63" t="s">
        <v>25</v>
      </c>
      <c r="D1054" s="73" t="s">
        <v>18</v>
      </c>
      <c r="E1054" s="73" t="s">
        <v>19</v>
      </c>
      <c r="F1054" s="73"/>
      <c r="G1054" s="33">
        <v>3</v>
      </c>
      <c r="H1054" s="34">
        <v>8760000</v>
      </c>
      <c r="I1054" s="37" t="s">
        <v>27</v>
      </c>
      <c r="J1054" s="36" t="s">
        <v>25</v>
      </c>
      <c r="K1054" s="36" t="s">
        <v>25</v>
      </c>
      <c r="L1054" s="36" t="s">
        <v>25</v>
      </c>
      <c r="M1054" s="36" t="str">
        <f t="shared" si="16"/>
        <v/>
      </c>
      <c r="N1054" s="8"/>
      <c r="O1054" s="8"/>
    </row>
    <row r="1055" spans="1:15" ht="66" x14ac:dyDescent="0.2">
      <c r="A1055" s="76">
        <v>965</v>
      </c>
      <c r="B1055" s="77" t="s">
        <v>2109</v>
      </c>
      <c r="C1055" s="63" t="s">
        <v>2110</v>
      </c>
      <c r="D1055" s="62" t="s">
        <v>66</v>
      </c>
      <c r="E1055" s="13" t="s">
        <v>19</v>
      </c>
      <c r="F1055" s="14" t="s">
        <v>595</v>
      </c>
      <c r="G1055" s="33">
        <v>2</v>
      </c>
      <c r="H1055" s="34">
        <v>19430400</v>
      </c>
      <c r="I1055" s="35">
        <v>17982720</v>
      </c>
      <c r="J1055" s="36" t="s">
        <v>596</v>
      </c>
      <c r="K1055" s="36" t="s">
        <v>597</v>
      </c>
      <c r="L1055" s="36" t="s">
        <v>598</v>
      </c>
      <c r="M1055" s="36">
        <f t="shared" si="16"/>
        <v>35965440</v>
      </c>
      <c r="N1055" s="8"/>
      <c r="O1055" s="8"/>
    </row>
    <row r="1056" spans="1:15" ht="66" x14ac:dyDescent="0.2">
      <c r="A1056" s="76">
        <v>966</v>
      </c>
      <c r="B1056" s="77" t="s">
        <v>2111</v>
      </c>
      <c r="C1056" s="63" t="s">
        <v>2106</v>
      </c>
      <c r="D1056" s="62" t="s">
        <v>66</v>
      </c>
      <c r="E1056" s="13" t="s">
        <v>19</v>
      </c>
      <c r="F1056" s="14" t="s">
        <v>2107</v>
      </c>
      <c r="G1056" s="33">
        <v>2</v>
      </c>
      <c r="H1056" s="34">
        <v>3050000</v>
      </c>
      <c r="I1056" s="35">
        <v>3050000</v>
      </c>
      <c r="J1056" s="36" t="s">
        <v>596</v>
      </c>
      <c r="K1056" s="36" t="s">
        <v>597</v>
      </c>
      <c r="L1056" s="36" t="s">
        <v>598</v>
      </c>
      <c r="M1056" s="36">
        <f t="shared" si="16"/>
        <v>6100000</v>
      </c>
      <c r="N1056" s="8"/>
      <c r="O1056" s="8"/>
    </row>
    <row r="1057" spans="1:15" ht="47.25" x14ac:dyDescent="0.2">
      <c r="A1057" s="76"/>
      <c r="B1057" s="78" t="s">
        <v>2112</v>
      </c>
      <c r="C1057" s="63" t="s">
        <v>25</v>
      </c>
      <c r="D1057" s="73"/>
      <c r="E1057" s="73"/>
      <c r="F1057" s="73"/>
      <c r="G1057" s="33"/>
      <c r="H1057" s="34"/>
      <c r="I1057" s="35"/>
      <c r="J1057" s="36" t="s">
        <v>25</v>
      </c>
      <c r="K1057" s="36" t="s">
        <v>25</v>
      </c>
      <c r="L1057" s="36" t="s">
        <v>25</v>
      </c>
      <c r="M1057" s="36"/>
      <c r="N1057" s="8"/>
      <c r="O1057" s="8"/>
    </row>
    <row r="1058" spans="1:15" ht="66" x14ac:dyDescent="0.2">
      <c r="A1058" s="76">
        <v>967</v>
      </c>
      <c r="B1058" s="77" t="s">
        <v>2113</v>
      </c>
      <c r="C1058" s="63" t="s">
        <v>2110</v>
      </c>
      <c r="D1058" s="62" t="s">
        <v>66</v>
      </c>
      <c r="E1058" s="13" t="s">
        <v>19</v>
      </c>
      <c r="F1058" s="14" t="s">
        <v>595</v>
      </c>
      <c r="G1058" s="33">
        <v>2</v>
      </c>
      <c r="H1058" s="34">
        <v>19430400</v>
      </c>
      <c r="I1058" s="35">
        <v>17982720</v>
      </c>
      <c r="J1058" s="36" t="s">
        <v>596</v>
      </c>
      <c r="K1058" s="36" t="s">
        <v>597</v>
      </c>
      <c r="L1058" s="36" t="s">
        <v>598</v>
      </c>
      <c r="M1058" s="36">
        <f t="shared" si="16"/>
        <v>35965440</v>
      </c>
      <c r="N1058" s="8"/>
      <c r="O1058" s="8"/>
    </row>
    <row r="1059" spans="1:15" ht="66" x14ac:dyDescent="0.2">
      <c r="A1059" s="76">
        <v>968</v>
      </c>
      <c r="B1059" s="77" t="s">
        <v>2102</v>
      </c>
      <c r="C1059" s="63" t="s">
        <v>2103</v>
      </c>
      <c r="D1059" s="62" t="s">
        <v>66</v>
      </c>
      <c r="E1059" s="13" t="s">
        <v>432</v>
      </c>
      <c r="F1059" s="14" t="s">
        <v>2104</v>
      </c>
      <c r="G1059" s="33">
        <v>2</v>
      </c>
      <c r="H1059" s="34">
        <v>17630000</v>
      </c>
      <c r="I1059" s="35">
        <v>17176320</v>
      </c>
      <c r="J1059" s="36" t="s">
        <v>596</v>
      </c>
      <c r="K1059" s="36" t="s">
        <v>597</v>
      </c>
      <c r="L1059" s="36" t="s">
        <v>598</v>
      </c>
      <c r="M1059" s="36">
        <f t="shared" si="16"/>
        <v>34352640</v>
      </c>
      <c r="N1059" s="8"/>
      <c r="O1059" s="8"/>
    </row>
    <row r="1060" spans="1:15" ht="66" x14ac:dyDescent="0.2">
      <c r="A1060" s="76">
        <v>969</v>
      </c>
      <c r="B1060" s="77" t="s">
        <v>2114</v>
      </c>
      <c r="C1060" s="63" t="s">
        <v>2115</v>
      </c>
      <c r="D1060" s="62" t="s">
        <v>66</v>
      </c>
      <c r="E1060" s="13" t="s">
        <v>19</v>
      </c>
      <c r="F1060" s="14" t="s">
        <v>2107</v>
      </c>
      <c r="G1060" s="33">
        <v>2</v>
      </c>
      <c r="H1060" s="34">
        <v>3050000</v>
      </c>
      <c r="I1060" s="35">
        <v>3050000</v>
      </c>
      <c r="J1060" s="36" t="s">
        <v>596</v>
      </c>
      <c r="K1060" s="36" t="s">
        <v>597</v>
      </c>
      <c r="L1060" s="36" t="s">
        <v>598</v>
      </c>
      <c r="M1060" s="36">
        <f t="shared" si="16"/>
        <v>6100000</v>
      </c>
      <c r="N1060" s="8"/>
      <c r="O1060" s="8"/>
    </row>
    <row r="1061" spans="1:15" ht="66" x14ac:dyDescent="0.2">
      <c r="A1061" s="76">
        <v>970</v>
      </c>
      <c r="B1061" s="77" t="s">
        <v>2116</v>
      </c>
      <c r="C1061" s="63" t="s">
        <v>2117</v>
      </c>
      <c r="D1061" s="62"/>
      <c r="E1061" s="13" t="s">
        <v>19</v>
      </c>
      <c r="F1061" s="17" t="s">
        <v>2107</v>
      </c>
      <c r="G1061" s="33">
        <v>5</v>
      </c>
      <c r="H1061" s="34">
        <v>348000</v>
      </c>
      <c r="I1061" s="35">
        <v>348000</v>
      </c>
      <c r="J1061" s="36" t="s">
        <v>2076</v>
      </c>
      <c r="K1061" s="36" t="s">
        <v>2118</v>
      </c>
      <c r="L1061" s="36" t="s">
        <v>598</v>
      </c>
      <c r="M1061" s="36">
        <f t="shared" si="16"/>
        <v>1740000</v>
      </c>
      <c r="N1061" s="8"/>
      <c r="O1061" s="8"/>
    </row>
    <row r="1062" spans="1:15" ht="49.5" x14ac:dyDescent="0.2">
      <c r="A1062" s="76">
        <v>971</v>
      </c>
      <c r="B1062" s="77" t="s">
        <v>2119</v>
      </c>
      <c r="C1062" s="63" t="s">
        <v>2120</v>
      </c>
      <c r="D1062" s="62" t="s">
        <v>66</v>
      </c>
      <c r="E1062" s="73" t="s">
        <v>19</v>
      </c>
      <c r="F1062" s="73"/>
      <c r="G1062" s="33">
        <v>5</v>
      </c>
      <c r="H1062" s="34">
        <v>1855000</v>
      </c>
      <c r="I1062" s="35">
        <v>1760000</v>
      </c>
      <c r="J1062" s="36" t="s">
        <v>2121</v>
      </c>
      <c r="K1062" s="36" t="s">
        <v>1638</v>
      </c>
      <c r="L1062" s="36" t="s">
        <v>390</v>
      </c>
      <c r="M1062" s="36">
        <f t="shared" si="16"/>
        <v>8800000</v>
      </c>
      <c r="N1062" s="8"/>
      <c r="O1062" s="8"/>
    </row>
    <row r="1063" spans="1:15" ht="66" x14ac:dyDescent="0.2">
      <c r="A1063" s="76">
        <v>972</v>
      </c>
      <c r="B1063" s="77" t="s">
        <v>2122</v>
      </c>
      <c r="C1063" s="63" t="s">
        <v>2123</v>
      </c>
      <c r="D1063" s="62"/>
      <c r="E1063" s="13" t="s">
        <v>1660</v>
      </c>
      <c r="F1063" s="17" t="s">
        <v>2124</v>
      </c>
      <c r="G1063" s="33">
        <v>5</v>
      </c>
      <c r="H1063" s="34">
        <v>1386000</v>
      </c>
      <c r="I1063" s="35">
        <v>1386000</v>
      </c>
      <c r="J1063" s="36" t="s">
        <v>2076</v>
      </c>
      <c r="K1063" s="36" t="s">
        <v>2118</v>
      </c>
      <c r="L1063" s="36" t="s">
        <v>598</v>
      </c>
      <c r="M1063" s="36">
        <f t="shared" si="16"/>
        <v>6930000</v>
      </c>
      <c r="N1063" s="8"/>
      <c r="O1063" s="8"/>
    </row>
    <row r="1064" spans="1:15" ht="66" x14ac:dyDescent="0.2">
      <c r="A1064" s="76">
        <v>973</v>
      </c>
      <c r="B1064" s="77" t="s">
        <v>2125</v>
      </c>
      <c r="C1064" s="63" t="s">
        <v>2126</v>
      </c>
      <c r="D1064" s="62"/>
      <c r="E1064" s="13" t="s">
        <v>1660</v>
      </c>
      <c r="F1064" s="17" t="s">
        <v>2124</v>
      </c>
      <c r="G1064" s="33">
        <v>5</v>
      </c>
      <c r="H1064" s="34">
        <v>1275200</v>
      </c>
      <c r="I1064" s="35">
        <v>1275200</v>
      </c>
      <c r="J1064" s="36" t="s">
        <v>2076</v>
      </c>
      <c r="K1064" s="36" t="s">
        <v>2118</v>
      </c>
      <c r="L1064" s="36" t="s">
        <v>598</v>
      </c>
      <c r="M1064" s="36">
        <f t="shared" si="16"/>
        <v>6376000</v>
      </c>
      <c r="N1064" s="8"/>
      <c r="O1064" s="8"/>
    </row>
    <row r="1065" spans="1:15" ht="31.5" x14ac:dyDescent="0.2">
      <c r="A1065" s="76"/>
      <c r="B1065" s="78" t="s">
        <v>2127</v>
      </c>
      <c r="C1065" s="63" t="s">
        <v>25</v>
      </c>
      <c r="D1065" s="73"/>
      <c r="E1065" s="73"/>
      <c r="F1065" s="73"/>
      <c r="G1065" s="33"/>
      <c r="H1065" s="34"/>
      <c r="I1065" s="35"/>
      <c r="J1065" s="36" t="s">
        <v>25</v>
      </c>
      <c r="K1065" s="36" t="s">
        <v>25</v>
      </c>
      <c r="L1065" s="36" t="s">
        <v>25</v>
      </c>
      <c r="M1065" s="36"/>
      <c r="N1065" s="8"/>
      <c r="O1065" s="8"/>
    </row>
    <row r="1066" spans="1:15" ht="66" x14ac:dyDescent="0.2">
      <c r="A1066" s="76">
        <v>974</v>
      </c>
      <c r="B1066" s="77" t="s">
        <v>2128</v>
      </c>
      <c r="C1066" s="63" t="s">
        <v>2129</v>
      </c>
      <c r="D1066" s="62" t="s">
        <v>66</v>
      </c>
      <c r="E1066" s="18" t="s">
        <v>19</v>
      </c>
      <c r="F1066" s="17" t="s">
        <v>595</v>
      </c>
      <c r="G1066" s="33">
        <v>2</v>
      </c>
      <c r="H1066" s="34">
        <v>13939200</v>
      </c>
      <c r="I1066" s="35">
        <v>13800000</v>
      </c>
      <c r="J1066" s="36" t="s">
        <v>596</v>
      </c>
      <c r="K1066" s="36" t="s">
        <v>597</v>
      </c>
      <c r="L1066" s="36" t="s">
        <v>598</v>
      </c>
      <c r="M1066" s="36">
        <f t="shared" si="16"/>
        <v>27600000</v>
      </c>
      <c r="N1066" s="8"/>
      <c r="O1066" s="8"/>
    </row>
    <row r="1067" spans="1:15" x14ac:dyDescent="0.2">
      <c r="A1067" s="76">
        <v>975</v>
      </c>
      <c r="B1067" s="77" t="s">
        <v>2130</v>
      </c>
      <c r="C1067" s="63" t="s">
        <v>25</v>
      </c>
      <c r="D1067" s="73" t="s">
        <v>18</v>
      </c>
      <c r="E1067" s="73" t="s">
        <v>432</v>
      </c>
      <c r="F1067" s="73" t="s">
        <v>2131</v>
      </c>
      <c r="G1067" s="33">
        <v>2</v>
      </c>
      <c r="H1067" s="34">
        <v>6930000</v>
      </c>
      <c r="I1067" s="37" t="s">
        <v>27</v>
      </c>
      <c r="J1067" s="36" t="s">
        <v>25</v>
      </c>
      <c r="K1067" s="36" t="s">
        <v>25</v>
      </c>
      <c r="L1067" s="36" t="s">
        <v>25</v>
      </c>
      <c r="M1067" s="36" t="str">
        <f t="shared" si="16"/>
        <v/>
      </c>
      <c r="N1067" s="8"/>
      <c r="O1067" s="8"/>
    </row>
    <row r="1068" spans="1:15" ht="31.5" x14ac:dyDescent="0.2">
      <c r="A1068" s="76">
        <v>976</v>
      </c>
      <c r="B1068" s="77" t="s">
        <v>2132</v>
      </c>
      <c r="C1068" s="63" t="s">
        <v>25</v>
      </c>
      <c r="D1068" s="73" t="s">
        <v>18</v>
      </c>
      <c r="E1068" s="73" t="s">
        <v>19</v>
      </c>
      <c r="F1068" s="73"/>
      <c r="G1068" s="33">
        <v>5</v>
      </c>
      <c r="H1068" s="34">
        <v>9923760</v>
      </c>
      <c r="I1068" s="37" t="s">
        <v>27</v>
      </c>
      <c r="J1068" s="36" t="s">
        <v>25</v>
      </c>
      <c r="K1068" s="36" t="s">
        <v>25</v>
      </c>
      <c r="L1068" s="36" t="s">
        <v>25</v>
      </c>
      <c r="M1068" s="36" t="str">
        <f t="shared" si="16"/>
        <v/>
      </c>
      <c r="N1068" s="8"/>
      <c r="O1068" s="8"/>
    </row>
    <row r="1069" spans="1:15" x14ac:dyDescent="0.2">
      <c r="A1069" s="76">
        <v>977</v>
      </c>
      <c r="B1069" s="77" t="s">
        <v>2133</v>
      </c>
      <c r="C1069" s="63" t="s">
        <v>25</v>
      </c>
      <c r="D1069" s="73" t="s">
        <v>18</v>
      </c>
      <c r="E1069" s="73" t="s">
        <v>19</v>
      </c>
      <c r="F1069" s="73"/>
      <c r="G1069" s="33">
        <v>1</v>
      </c>
      <c r="H1069" s="34">
        <v>2534400</v>
      </c>
      <c r="I1069" s="37" t="s">
        <v>27</v>
      </c>
      <c r="J1069" s="36" t="s">
        <v>25</v>
      </c>
      <c r="K1069" s="36" t="s">
        <v>25</v>
      </c>
      <c r="L1069" s="36" t="s">
        <v>25</v>
      </c>
      <c r="M1069" s="36" t="str">
        <f t="shared" si="16"/>
        <v/>
      </c>
      <c r="N1069" s="8"/>
      <c r="O1069" s="8"/>
    </row>
    <row r="1070" spans="1:15" ht="66" x14ac:dyDescent="0.2">
      <c r="A1070" s="76">
        <v>978</v>
      </c>
      <c r="B1070" s="77" t="s">
        <v>2134</v>
      </c>
      <c r="C1070" s="63" t="s">
        <v>2135</v>
      </c>
      <c r="D1070" s="62" t="s">
        <v>66</v>
      </c>
      <c r="E1070" s="14" t="s">
        <v>19</v>
      </c>
      <c r="F1070" s="17" t="s">
        <v>595</v>
      </c>
      <c r="G1070" s="33">
        <v>1</v>
      </c>
      <c r="H1070" s="34">
        <v>21510720</v>
      </c>
      <c r="I1070" s="35">
        <v>17186400</v>
      </c>
      <c r="J1070" s="36" t="s">
        <v>596</v>
      </c>
      <c r="K1070" s="36" t="s">
        <v>597</v>
      </c>
      <c r="L1070" s="36" t="s">
        <v>598</v>
      </c>
      <c r="M1070" s="36">
        <f t="shared" si="16"/>
        <v>17186400</v>
      </c>
      <c r="N1070" s="8"/>
      <c r="O1070" s="8"/>
    </row>
    <row r="1071" spans="1:15" x14ac:dyDescent="0.2">
      <c r="A1071" s="76">
        <v>979</v>
      </c>
      <c r="B1071" s="77" t="s">
        <v>2136</v>
      </c>
      <c r="C1071" s="63" t="s">
        <v>25</v>
      </c>
      <c r="D1071" s="73" t="s">
        <v>18</v>
      </c>
      <c r="E1071" s="73" t="s">
        <v>19</v>
      </c>
      <c r="F1071" s="73"/>
      <c r="G1071" s="33">
        <v>3</v>
      </c>
      <c r="H1071" s="34">
        <v>7428960</v>
      </c>
      <c r="I1071" s="37" t="s">
        <v>27</v>
      </c>
      <c r="J1071" s="36" t="s">
        <v>25</v>
      </c>
      <c r="K1071" s="36" t="s">
        <v>25</v>
      </c>
      <c r="L1071" s="36" t="s">
        <v>25</v>
      </c>
      <c r="M1071" s="36" t="str">
        <f t="shared" si="16"/>
        <v/>
      </c>
      <c r="N1071" s="8"/>
      <c r="O1071" s="8"/>
    </row>
    <row r="1072" spans="1:15" x14ac:dyDescent="0.2">
      <c r="A1072" s="76">
        <v>980</v>
      </c>
      <c r="B1072" s="77" t="s">
        <v>2137</v>
      </c>
      <c r="C1072" s="63" t="s">
        <v>25</v>
      </c>
      <c r="D1072" s="73" t="s">
        <v>18</v>
      </c>
      <c r="E1072" s="73" t="s">
        <v>19</v>
      </c>
      <c r="F1072" s="73"/>
      <c r="G1072" s="33">
        <v>3</v>
      </c>
      <c r="H1072" s="34">
        <v>7262640</v>
      </c>
      <c r="I1072" s="37" t="s">
        <v>27</v>
      </c>
      <c r="J1072" s="36" t="s">
        <v>25</v>
      </c>
      <c r="K1072" s="36" t="s">
        <v>25</v>
      </c>
      <c r="L1072" s="36" t="s">
        <v>25</v>
      </c>
      <c r="M1072" s="36" t="str">
        <f t="shared" si="16"/>
        <v/>
      </c>
      <c r="N1072" s="8"/>
      <c r="O1072" s="8"/>
    </row>
    <row r="1073" spans="1:15" x14ac:dyDescent="0.2">
      <c r="A1073" s="76"/>
      <c r="B1073" s="78" t="s">
        <v>2138</v>
      </c>
      <c r="C1073" s="63" t="s">
        <v>25</v>
      </c>
      <c r="D1073" s="73"/>
      <c r="E1073" s="73"/>
      <c r="F1073" s="73"/>
      <c r="G1073" s="33"/>
      <c r="H1073" s="34"/>
      <c r="I1073" s="35"/>
      <c r="J1073" s="36" t="s">
        <v>25</v>
      </c>
      <c r="K1073" s="36" t="s">
        <v>25</v>
      </c>
      <c r="L1073" s="36" t="s">
        <v>25</v>
      </c>
      <c r="M1073" s="36"/>
      <c r="N1073" s="8"/>
      <c r="O1073" s="8"/>
    </row>
    <row r="1074" spans="1:15" ht="39.75" customHeight="1" x14ac:dyDescent="0.2">
      <c r="A1074" s="76">
        <v>981</v>
      </c>
      <c r="B1074" s="77" t="s">
        <v>2139</v>
      </c>
      <c r="C1074" s="63" t="s">
        <v>25</v>
      </c>
      <c r="D1074" s="73" t="s">
        <v>18</v>
      </c>
      <c r="E1074" s="73" t="s">
        <v>246</v>
      </c>
      <c r="F1074" s="73" t="s">
        <v>2140</v>
      </c>
      <c r="G1074" s="33">
        <v>12</v>
      </c>
      <c r="H1074" s="34">
        <v>3000000</v>
      </c>
      <c r="I1074" s="37" t="s">
        <v>27</v>
      </c>
      <c r="J1074" s="36" t="s">
        <v>25</v>
      </c>
      <c r="K1074" s="36" t="s">
        <v>25</v>
      </c>
      <c r="L1074" s="36" t="s">
        <v>25</v>
      </c>
      <c r="M1074" s="36" t="str">
        <f t="shared" si="16"/>
        <v/>
      </c>
      <c r="N1074" s="8"/>
      <c r="O1074" s="8"/>
    </row>
    <row r="1075" spans="1:15" ht="39.75" customHeight="1" x14ac:dyDescent="0.2">
      <c r="A1075" s="76">
        <v>982</v>
      </c>
      <c r="B1075" s="77" t="s">
        <v>2141</v>
      </c>
      <c r="C1075" s="63" t="s">
        <v>25</v>
      </c>
      <c r="D1075" s="73" t="s">
        <v>18</v>
      </c>
      <c r="E1075" s="73" t="s">
        <v>246</v>
      </c>
      <c r="F1075" s="73" t="s">
        <v>2140</v>
      </c>
      <c r="G1075" s="33">
        <v>12</v>
      </c>
      <c r="H1075" s="34">
        <v>3230000</v>
      </c>
      <c r="I1075" s="37" t="s">
        <v>27</v>
      </c>
      <c r="J1075" s="36" t="s">
        <v>25</v>
      </c>
      <c r="K1075" s="36" t="s">
        <v>25</v>
      </c>
      <c r="L1075" s="36" t="s">
        <v>25</v>
      </c>
      <c r="M1075" s="36" t="str">
        <f t="shared" si="16"/>
        <v/>
      </c>
      <c r="N1075" s="8"/>
      <c r="O1075" s="8"/>
    </row>
    <row r="1076" spans="1:15" ht="39.75" customHeight="1" x14ac:dyDescent="0.2">
      <c r="A1076" s="76">
        <v>983</v>
      </c>
      <c r="B1076" s="77" t="s">
        <v>2142</v>
      </c>
      <c r="C1076" s="63" t="s">
        <v>25</v>
      </c>
      <c r="D1076" s="73" t="s">
        <v>18</v>
      </c>
      <c r="E1076" s="73" t="s">
        <v>246</v>
      </c>
      <c r="F1076" s="73" t="s">
        <v>2140</v>
      </c>
      <c r="G1076" s="33">
        <v>12</v>
      </c>
      <c r="H1076" s="34">
        <v>4630000</v>
      </c>
      <c r="I1076" s="37" t="s">
        <v>27</v>
      </c>
      <c r="J1076" s="36" t="s">
        <v>25</v>
      </c>
      <c r="K1076" s="36" t="s">
        <v>25</v>
      </c>
      <c r="L1076" s="36" t="s">
        <v>25</v>
      </c>
      <c r="M1076" s="36" t="str">
        <f t="shared" si="16"/>
        <v/>
      </c>
      <c r="N1076" s="8"/>
      <c r="O1076" s="8"/>
    </row>
    <row r="1077" spans="1:15" ht="39.75" customHeight="1" x14ac:dyDescent="0.2">
      <c r="A1077" s="76">
        <v>984</v>
      </c>
      <c r="B1077" s="77" t="s">
        <v>2143</v>
      </c>
      <c r="C1077" s="63" t="s">
        <v>25</v>
      </c>
      <c r="D1077" s="73" t="s">
        <v>18</v>
      </c>
      <c r="E1077" s="73" t="s">
        <v>2144</v>
      </c>
      <c r="F1077" s="73"/>
      <c r="G1077" s="33">
        <v>14</v>
      </c>
      <c r="H1077" s="34">
        <v>24500000</v>
      </c>
      <c r="I1077" s="37" t="s">
        <v>27</v>
      </c>
      <c r="J1077" s="36" t="s">
        <v>25</v>
      </c>
      <c r="K1077" s="36" t="s">
        <v>25</v>
      </c>
      <c r="L1077" s="36" t="s">
        <v>25</v>
      </c>
      <c r="M1077" s="36" t="str">
        <f t="shared" si="16"/>
        <v/>
      </c>
      <c r="N1077" s="8"/>
      <c r="O1077" s="8"/>
    </row>
    <row r="1078" spans="1:15" ht="39.75" customHeight="1" x14ac:dyDescent="0.2">
      <c r="A1078" s="76">
        <v>985</v>
      </c>
      <c r="B1078" s="77" t="s">
        <v>2145</v>
      </c>
      <c r="C1078" s="63" t="s">
        <v>25</v>
      </c>
      <c r="D1078" s="73" t="s">
        <v>18</v>
      </c>
      <c r="E1078" s="73" t="s">
        <v>32</v>
      </c>
      <c r="F1078" s="73"/>
      <c r="G1078" s="33">
        <v>5</v>
      </c>
      <c r="H1078" s="34">
        <v>24500000</v>
      </c>
      <c r="I1078" s="37" t="s">
        <v>27</v>
      </c>
      <c r="J1078" s="36" t="s">
        <v>25</v>
      </c>
      <c r="K1078" s="36" t="s">
        <v>25</v>
      </c>
      <c r="L1078" s="36" t="s">
        <v>25</v>
      </c>
      <c r="M1078" s="36" t="str">
        <f t="shared" si="16"/>
        <v/>
      </c>
      <c r="N1078" s="8"/>
      <c r="O1078" s="8"/>
    </row>
    <row r="1079" spans="1:15" x14ac:dyDescent="0.2">
      <c r="A1079" s="76"/>
      <c r="B1079" s="78" t="s">
        <v>2146</v>
      </c>
      <c r="C1079" s="63" t="s">
        <v>25</v>
      </c>
      <c r="D1079" s="73"/>
      <c r="E1079" s="73"/>
      <c r="F1079" s="73"/>
      <c r="G1079" s="33"/>
      <c r="H1079" s="34"/>
      <c r="I1079" s="35"/>
      <c r="J1079" s="36" t="s">
        <v>25</v>
      </c>
      <c r="K1079" s="36" t="s">
        <v>25</v>
      </c>
      <c r="L1079" s="36" t="s">
        <v>25</v>
      </c>
      <c r="M1079" s="36"/>
      <c r="N1079" s="8"/>
      <c r="O1079" s="8"/>
    </row>
    <row r="1080" spans="1:15" ht="31.5" x14ac:dyDescent="0.2">
      <c r="A1080" s="76">
        <v>986</v>
      </c>
      <c r="B1080" s="77" t="s">
        <v>2147</v>
      </c>
      <c r="C1080" s="63" t="s">
        <v>25</v>
      </c>
      <c r="D1080" s="73" t="s">
        <v>18</v>
      </c>
      <c r="E1080" s="73" t="s">
        <v>432</v>
      </c>
      <c r="F1080" s="73" t="s">
        <v>2148</v>
      </c>
      <c r="G1080" s="33">
        <v>2</v>
      </c>
      <c r="H1080" s="34">
        <v>3900000</v>
      </c>
      <c r="I1080" s="37" t="s">
        <v>27</v>
      </c>
      <c r="J1080" s="36" t="s">
        <v>25</v>
      </c>
      <c r="K1080" s="36" t="s">
        <v>25</v>
      </c>
      <c r="L1080" s="36" t="s">
        <v>25</v>
      </c>
      <c r="M1080" s="36" t="str">
        <f t="shared" si="16"/>
        <v/>
      </c>
      <c r="N1080" s="8"/>
      <c r="O1080" s="8"/>
    </row>
    <row r="1081" spans="1:15" ht="99" x14ac:dyDescent="0.2">
      <c r="A1081" s="76">
        <v>987</v>
      </c>
      <c r="B1081" s="77" t="s">
        <v>2149</v>
      </c>
      <c r="C1081" s="63" t="s">
        <v>299</v>
      </c>
      <c r="D1081" s="73" t="s">
        <v>66</v>
      </c>
      <c r="E1081" s="73" t="s">
        <v>432</v>
      </c>
      <c r="F1081" s="73" t="s">
        <v>301</v>
      </c>
      <c r="G1081" s="33">
        <v>4</v>
      </c>
      <c r="H1081" s="34">
        <v>2900000</v>
      </c>
      <c r="I1081" s="35">
        <v>2900000</v>
      </c>
      <c r="J1081" s="36" t="s">
        <v>302</v>
      </c>
      <c r="K1081" s="36" t="s">
        <v>79</v>
      </c>
      <c r="L1081" s="36" t="s">
        <v>23</v>
      </c>
      <c r="M1081" s="36">
        <f t="shared" si="16"/>
        <v>11600000</v>
      </c>
      <c r="N1081" s="8"/>
      <c r="O1081" s="8"/>
    </row>
    <row r="1082" spans="1:15" ht="21.75" customHeight="1" x14ac:dyDescent="0.2">
      <c r="A1082" s="76">
        <v>988</v>
      </c>
      <c r="B1082" s="77" t="s">
        <v>2150</v>
      </c>
      <c r="C1082" s="63" t="s">
        <v>25</v>
      </c>
      <c r="D1082" s="73" t="s">
        <v>18</v>
      </c>
      <c r="E1082" s="73" t="s">
        <v>916</v>
      </c>
      <c r="F1082" s="73"/>
      <c r="G1082" s="33">
        <v>1</v>
      </c>
      <c r="H1082" s="34">
        <v>8200000</v>
      </c>
      <c r="I1082" s="37" t="s">
        <v>27</v>
      </c>
      <c r="J1082" s="36" t="s">
        <v>25</v>
      </c>
      <c r="K1082" s="36" t="s">
        <v>25</v>
      </c>
      <c r="L1082" s="36" t="s">
        <v>25</v>
      </c>
      <c r="M1082" s="36" t="str">
        <f t="shared" si="16"/>
        <v/>
      </c>
      <c r="N1082" s="8"/>
      <c r="O1082" s="8"/>
    </row>
    <row r="1083" spans="1:15" ht="21.75" customHeight="1" x14ac:dyDescent="0.2">
      <c r="A1083" s="76">
        <v>989</v>
      </c>
      <c r="B1083" s="77" t="s">
        <v>2151</v>
      </c>
      <c r="C1083" s="63" t="s">
        <v>25</v>
      </c>
      <c r="D1083" s="73" t="s">
        <v>18</v>
      </c>
      <c r="E1083" s="73" t="s">
        <v>246</v>
      </c>
      <c r="F1083" s="73" t="s">
        <v>2152</v>
      </c>
      <c r="G1083" s="33">
        <v>1</v>
      </c>
      <c r="H1083" s="34">
        <v>8700000</v>
      </c>
      <c r="I1083" s="37" t="s">
        <v>27</v>
      </c>
      <c r="J1083" s="36" t="s">
        <v>25</v>
      </c>
      <c r="K1083" s="36" t="s">
        <v>25</v>
      </c>
      <c r="L1083" s="36" t="s">
        <v>25</v>
      </c>
      <c r="M1083" s="36" t="str">
        <f t="shared" si="16"/>
        <v/>
      </c>
      <c r="N1083" s="8"/>
      <c r="O1083" s="8"/>
    </row>
    <row r="1084" spans="1:15" ht="21.75" customHeight="1" x14ac:dyDescent="0.2">
      <c r="A1084" s="76">
        <v>990</v>
      </c>
      <c r="B1084" s="77" t="s">
        <v>2153</v>
      </c>
      <c r="C1084" s="63" t="s">
        <v>25</v>
      </c>
      <c r="D1084" s="73" t="s">
        <v>18</v>
      </c>
      <c r="E1084" s="73" t="s">
        <v>19</v>
      </c>
      <c r="F1084" s="73"/>
      <c r="G1084" s="33">
        <v>1</v>
      </c>
      <c r="H1084" s="34">
        <v>9990000</v>
      </c>
      <c r="I1084" s="37" t="s">
        <v>27</v>
      </c>
      <c r="J1084" s="36" t="s">
        <v>25</v>
      </c>
      <c r="K1084" s="36" t="s">
        <v>25</v>
      </c>
      <c r="L1084" s="36" t="s">
        <v>25</v>
      </c>
      <c r="M1084" s="36" t="str">
        <f t="shared" si="16"/>
        <v/>
      </c>
      <c r="N1084" s="8"/>
      <c r="O1084" s="8"/>
    </row>
    <row r="1085" spans="1:15" ht="21.75" customHeight="1" x14ac:dyDescent="0.2">
      <c r="A1085" s="76">
        <v>991</v>
      </c>
      <c r="B1085" s="77" t="s">
        <v>2154</v>
      </c>
      <c r="C1085" s="63" t="s">
        <v>25</v>
      </c>
      <c r="D1085" s="73" t="s">
        <v>18</v>
      </c>
      <c r="E1085" s="73" t="s">
        <v>19</v>
      </c>
      <c r="F1085" s="73"/>
      <c r="G1085" s="33">
        <v>1</v>
      </c>
      <c r="H1085" s="34">
        <v>25000000</v>
      </c>
      <c r="I1085" s="37" t="s">
        <v>27</v>
      </c>
      <c r="J1085" s="36" t="s">
        <v>25</v>
      </c>
      <c r="K1085" s="36" t="s">
        <v>25</v>
      </c>
      <c r="L1085" s="36" t="s">
        <v>25</v>
      </c>
      <c r="M1085" s="36" t="str">
        <f t="shared" si="16"/>
        <v/>
      </c>
      <c r="N1085" s="8"/>
      <c r="O1085" s="8"/>
    </row>
    <row r="1086" spans="1:15" ht="21.75" customHeight="1" x14ac:dyDescent="0.2">
      <c r="A1086" s="76">
        <v>992</v>
      </c>
      <c r="B1086" s="77" t="s">
        <v>2155</v>
      </c>
      <c r="C1086" s="63" t="s">
        <v>25</v>
      </c>
      <c r="D1086" s="73" t="s">
        <v>18</v>
      </c>
      <c r="E1086" s="73" t="s">
        <v>19</v>
      </c>
      <c r="F1086" s="73"/>
      <c r="G1086" s="33">
        <v>1</v>
      </c>
      <c r="H1086" s="34">
        <v>18000000</v>
      </c>
      <c r="I1086" s="37" t="s">
        <v>27</v>
      </c>
      <c r="J1086" s="36" t="s">
        <v>25</v>
      </c>
      <c r="K1086" s="36" t="s">
        <v>25</v>
      </c>
      <c r="L1086" s="36" t="s">
        <v>25</v>
      </c>
      <c r="M1086" s="36" t="str">
        <f t="shared" si="16"/>
        <v/>
      </c>
      <c r="N1086" s="8"/>
      <c r="O1086" s="8"/>
    </row>
    <row r="1087" spans="1:15" ht="21.75" customHeight="1" x14ac:dyDescent="0.2">
      <c r="A1087" s="76">
        <v>993</v>
      </c>
      <c r="B1087" s="77" t="s">
        <v>2156</v>
      </c>
      <c r="C1087" s="63" t="s">
        <v>25</v>
      </c>
      <c r="D1087" s="73" t="s">
        <v>18</v>
      </c>
      <c r="E1087" s="73" t="s">
        <v>19</v>
      </c>
      <c r="F1087" s="73"/>
      <c r="G1087" s="33">
        <v>1</v>
      </c>
      <c r="H1087" s="34">
        <v>22000000</v>
      </c>
      <c r="I1087" s="37" t="s">
        <v>27</v>
      </c>
      <c r="J1087" s="36" t="s">
        <v>25</v>
      </c>
      <c r="K1087" s="36" t="s">
        <v>25</v>
      </c>
      <c r="L1087" s="36" t="s">
        <v>25</v>
      </c>
      <c r="M1087" s="36" t="str">
        <f t="shared" si="16"/>
        <v/>
      </c>
      <c r="N1087" s="8"/>
      <c r="O1087" s="8"/>
    </row>
    <row r="1088" spans="1:15" x14ac:dyDescent="0.2">
      <c r="A1088" s="76"/>
      <c r="B1088" s="78" t="s">
        <v>2157</v>
      </c>
      <c r="C1088" s="63" t="s">
        <v>25</v>
      </c>
      <c r="D1088" s="73"/>
      <c r="E1088" s="73"/>
      <c r="F1088" s="73"/>
      <c r="G1088" s="33"/>
      <c r="H1088" s="34"/>
      <c r="I1088" s="35"/>
      <c r="J1088" s="36" t="s">
        <v>25</v>
      </c>
      <c r="K1088" s="36" t="s">
        <v>25</v>
      </c>
      <c r="L1088" s="36" t="s">
        <v>25</v>
      </c>
      <c r="M1088" s="36"/>
      <c r="N1088" s="8"/>
      <c r="O1088" s="8"/>
    </row>
    <row r="1089" spans="1:15" ht="31.5" x14ac:dyDescent="0.2">
      <c r="A1089" s="76">
        <v>994</v>
      </c>
      <c r="B1089" s="77" t="s">
        <v>2158</v>
      </c>
      <c r="C1089" s="63" t="s">
        <v>25</v>
      </c>
      <c r="D1089" s="73" t="s">
        <v>18</v>
      </c>
      <c r="E1089" s="73" t="s">
        <v>1629</v>
      </c>
      <c r="F1089" s="73" t="s">
        <v>2159</v>
      </c>
      <c r="G1089" s="33">
        <v>2</v>
      </c>
      <c r="H1089" s="34">
        <v>15750000</v>
      </c>
      <c r="I1089" s="37" t="s">
        <v>27</v>
      </c>
      <c r="J1089" s="36" t="s">
        <v>25</v>
      </c>
      <c r="K1089" s="36" t="s">
        <v>25</v>
      </c>
      <c r="L1089" s="36" t="s">
        <v>25</v>
      </c>
      <c r="M1089" s="36" t="str">
        <f t="shared" si="16"/>
        <v/>
      </c>
      <c r="N1089" s="8"/>
      <c r="O1089" s="8"/>
    </row>
    <row r="1090" spans="1:15" ht="47.25" x14ac:dyDescent="0.2">
      <c r="A1090" s="76"/>
      <c r="B1090" s="78" t="s">
        <v>2160</v>
      </c>
      <c r="C1090" s="63" t="s">
        <v>25</v>
      </c>
      <c r="D1090" s="73"/>
      <c r="E1090" s="73"/>
      <c r="F1090" s="73"/>
      <c r="G1090" s="33"/>
      <c r="H1090" s="34"/>
      <c r="I1090" s="35"/>
      <c r="J1090" s="36" t="s">
        <v>25</v>
      </c>
      <c r="K1090" s="36" t="s">
        <v>25</v>
      </c>
      <c r="L1090" s="36" t="s">
        <v>25</v>
      </c>
      <c r="M1090" s="36"/>
      <c r="N1090" s="8"/>
      <c r="O1090" s="8"/>
    </row>
    <row r="1091" spans="1:15" ht="82.5" x14ac:dyDescent="0.2">
      <c r="A1091" s="76">
        <v>995</v>
      </c>
      <c r="B1091" s="77" t="s">
        <v>2161</v>
      </c>
      <c r="C1091" s="63" t="s">
        <v>2162</v>
      </c>
      <c r="D1091" s="73" t="s">
        <v>18</v>
      </c>
      <c r="E1091" s="73" t="s">
        <v>442</v>
      </c>
      <c r="F1091" s="73" t="s">
        <v>2163</v>
      </c>
      <c r="G1091" s="33">
        <v>160</v>
      </c>
      <c r="H1091" s="34">
        <v>4290000</v>
      </c>
      <c r="I1091" s="35">
        <v>4290000</v>
      </c>
      <c r="J1091" s="36" t="s">
        <v>2164</v>
      </c>
      <c r="K1091" s="36" t="s">
        <v>2165</v>
      </c>
      <c r="L1091" s="36" t="s">
        <v>2166</v>
      </c>
      <c r="M1091" s="36">
        <f t="shared" si="16"/>
        <v>686400000</v>
      </c>
      <c r="N1091" s="8"/>
      <c r="O1091" s="8"/>
    </row>
    <row r="1092" spans="1:15" ht="99" x14ac:dyDescent="0.2">
      <c r="A1092" s="76">
        <v>996</v>
      </c>
      <c r="B1092" s="77" t="s">
        <v>2167</v>
      </c>
      <c r="C1092" s="63" t="s">
        <v>2168</v>
      </c>
      <c r="D1092" s="73" t="s">
        <v>66</v>
      </c>
      <c r="E1092" s="73" t="s">
        <v>432</v>
      </c>
      <c r="F1092" s="73" t="s">
        <v>2169</v>
      </c>
      <c r="G1092" s="33">
        <v>16</v>
      </c>
      <c r="H1092" s="34">
        <v>1100000</v>
      </c>
      <c r="I1092" s="35">
        <v>900000</v>
      </c>
      <c r="J1092" s="36" t="s">
        <v>2170</v>
      </c>
      <c r="K1092" s="36" t="s">
        <v>79</v>
      </c>
      <c r="L1092" s="36" t="s">
        <v>23</v>
      </c>
      <c r="M1092" s="36">
        <f t="shared" si="16"/>
        <v>14400000</v>
      </c>
      <c r="N1092" s="8"/>
      <c r="O1092" s="8"/>
    </row>
    <row r="1093" spans="1:15" ht="82.5" x14ac:dyDescent="0.2">
      <c r="A1093" s="76">
        <v>997</v>
      </c>
      <c r="B1093" s="77" t="s">
        <v>2171</v>
      </c>
      <c r="C1093" s="63" t="s">
        <v>2172</v>
      </c>
      <c r="D1093" s="73" t="s">
        <v>18</v>
      </c>
      <c r="E1093" s="73" t="s">
        <v>2173</v>
      </c>
      <c r="F1093" s="73" t="s">
        <v>2174</v>
      </c>
      <c r="G1093" s="33">
        <v>24</v>
      </c>
      <c r="H1093" s="34">
        <v>1430000</v>
      </c>
      <c r="I1093" s="35">
        <v>1430000</v>
      </c>
      <c r="J1093" s="36" t="s">
        <v>2164</v>
      </c>
      <c r="K1093" s="36" t="s">
        <v>2175</v>
      </c>
      <c r="L1093" s="36" t="s">
        <v>2166</v>
      </c>
      <c r="M1093" s="36">
        <f t="shared" si="16"/>
        <v>34320000</v>
      </c>
      <c r="N1093" s="8"/>
      <c r="O1093" s="8"/>
    </row>
    <row r="1094" spans="1:15" ht="82.5" x14ac:dyDescent="0.2">
      <c r="A1094" s="76">
        <v>998</v>
      </c>
      <c r="B1094" s="77" t="s">
        <v>2176</v>
      </c>
      <c r="C1094" s="63" t="s">
        <v>2176</v>
      </c>
      <c r="D1094" s="73" t="s">
        <v>18</v>
      </c>
      <c r="E1094" s="73" t="s">
        <v>300</v>
      </c>
      <c r="F1094" s="73" t="s">
        <v>2177</v>
      </c>
      <c r="G1094" s="33">
        <v>5</v>
      </c>
      <c r="H1094" s="34">
        <v>6600000</v>
      </c>
      <c r="I1094" s="35">
        <v>6600000</v>
      </c>
      <c r="J1094" s="36" t="s">
        <v>2164</v>
      </c>
      <c r="K1094" s="36" t="s">
        <v>2175</v>
      </c>
      <c r="L1094" s="36" t="s">
        <v>2166</v>
      </c>
      <c r="M1094" s="36">
        <f t="shared" si="16"/>
        <v>33000000</v>
      </c>
      <c r="N1094" s="8"/>
      <c r="O1094" s="8"/>
    </row>
    <row r="1095" spans="1:15" ht="99" x14ac:dyDescent="0.2">
      <c r="A1095" s="76">
        <v>999</v>
      </c>
      <c r="B1095" s="77" t="s">
        <v>2178</v>
      </c>
      <c r="C1095" s="63" t="s">
        <v>2178</v>
      </c>
      <c r="D1095" s="73" t="s">
        <v>66</v>
      </c>
      <c r="E1095" s="73" t="s">
        <v>210</v>
      </c>
      <c r="F1095" s="73" t="s">
        <v>258</v>
      </c>
      <c r="G1095" s="33">
        <v>10</v>
      </c>
      <c r="H1095" s="34">
        <v>1540000</v>
      </c>
      <c r="I1095" s="35">
        <v>1500000</v>
      </c>
      <c r="J1095" s="36" t="s">
        <v>2179</v>
      </c>
      <c r="K1095" s="36" t="s">
        <v>88</v>
      </c>
      <c r="L1095" s="36" t="s">
        <v>23</v>
      </c>
      <c r="M1095" s="36">
        <f t="shared" si="16"/>
        <v>15000000</v>
      </c>
      <c r="N1095" s="8"/>
      <c r="O1095" s="8"/>
    </row>
    <row r="1096" spans="1:15" ht="99" x14ac:dyDescent="0.2">
      <c r="A1096" s="76">
        <v>1000</v>
      </c>
      <c r="B1096" s="77" t="s">
        <v>2180</v>
      </c>
      <c r="C1096" s="63" t="s">
        <v>2180</v>
      </c>
      <c r="D1096" s="73" t="s">
        <v>66</v>
      </c>
      <c r="E1096" s="73" t="s">
        <v>210</v>
      </c>
      <c r="F1096" s="73" t="s">
        <v>258</v>
      </c>
      <c r="G1096" s="33">
        <v>6</v>
      </c>
      <c r="H1096" s="34">
        <v>1900000</v>
      </c>
      <c r="I1096" s="35">
        <v>1900000</v>
      </c>
      <c r="J1096" s="36" t="s">
        <v>2179</v>
      </c>
      <c r="K1096" s="36" t="s">
        <v>88</v>
      </c>
      <c r="L1096" s="36" t="s">
        <v>23</v>
      </c>
      <c r="M1096" s="36">
        <f t="shared" si="16"/>
        <v>11400000</v>
      </c>
      <c r="N1096" s="8"/>
      <c r="O1096" s="8"/>
    </row>
    <row r="1097" spans="1:15" ht="99" x14ac:dyDescent="0.2">
      <c r="A1097" s="76">
        <v>1001</v>
      </c>
      <c r="B1097" s="77" t="s">
        <v>2181</v>
      </c>
      <c r="C1097" s="63" t="s">
        <v>2181</v>
      </c>
      <c r="D1097" s="73" t="s">
        <v>66</v>
      </c>
      <c r="E1097" s="73" t="s">
        <v>210</v>
      </c>
      <c r="F1097" s="73" t="s">
        <v>258</v>
      </c>
      <c r="G1097" s="33">
        <v>8</v>
      </c>
      <c r="H1097" s="34">
        <v>2950000</v>
      </c>
      <c r="I1097" s="35">
        <v>2900000</v>
      </c>
      <c r="J1097" s="36" t="s">
        <v>2179</v>
      </c>
      <c r="K1097" s="36" t="s">
        <v>88</v>
      </c>
      <c r="L1097" s="36" t="s">
        <v>23</v>
      </c>
      <c r="M1097" s="36">
        <f>IF(OR(I1097="KTD",I1097="VKH"),"",I1097*G1097)</f>
        <v>23200000</v>
      </c>
    </row>
    <row r="1098" spans="1:15" ht="99" x14ac:dyDescent="0.2">
      <c r="A1098" s="76">
        <v>1002</v>
      </c>
      <c r="B1098" s="77" t="s">
        <v>2182</v>
      </c>
      <c r="C1098" s="63" t="s">
        <v>2182</v>
      </c>
      <c r="D1098" s="73" t="s">
        <v>66</v>
      </c>
      <c r="E1098" s="73" t="s">
        <v>210</v>
      </c>
      <c r="F1098" s="73" t="s">
        <v>258</v>
      </c>
      <c r="G1098" s="33">
        <v>6</v>
      </c>
      <c r="H1098" s="34">
        <v>3650000</v>
      </c>
      <c r="I1098" s="35">
        <v>3600000</v>
      </c>
      <c r="J1098" s="36" t="s">
        <v>2179</v>
      </c>
      <c r="K1098" s="36" t="s">
        <v>88</v>
      </c>
      <c r="L1098" s="36" t="s">
        <v>23</v>
      </c>
      <c r="M1098" s="36">
        <f>IF(OR(I1098="KTD",I1098="VKH"),"",I1098*G1098)</f>
        <v>21600000</v>
      </c>
    </row>
    <row r="1099" spans="1:15" ht="99" x14ac:dyDescent="0.2">
      <c r="A1099" s="76">
        <v>1003</v>
      </c>
      <c r="B1099" s="77" t="s">
        <v>2183</v>
      </c>
      <c r="C1099" s="63" t="s">
        <v>2183</v>
      </c>
      <c r="D1099" s="73" t="s">
        <v>66</v>
      </c>
      <c r="E1099" s="73" t="s">
        <v>210</v>
      </c>
      <c r="F1099" s="73" t="s">
        <v>258</v>
      </c>
      <c r="G1099" s="33">
        <v>6</v>
      </c>
      <c r="H1099" s="34">
        <v>3700000</v>
      </c>
      <c r="I1099" s="35">
        <v>3500000</v>
      </c>
      <c r="J1099" s="36" t="s">
        <v>2179</v>
      </c>
      <c r="K1099" s="36" t="s">
        <v>88</v>
      </c>
      <c r="L1099" s="36" t="s">
        <v>23</v>
      </c>
      <c r="M1099" s="36">
        <f>IF(OR(I1099="KTD",I1099="VKH"),"",I1099*G1099)</f>
        <v>21000000</v>
      </c>
    </row>
    <row r="1100" spans="1:15" ht="99" x14ac:dyDescent="0.2">
      <c r="A1100" s="76">
        <v>1004</v>
      </c>
      <c r="B1100" s="77" t="s">
        <v>2184</v>
      </c>
      <c r="C1100" s="63" t="s">
        <v>2184</v>
      </c>
      <c r="D1100" s="73" t="s">
        <v>66</v>
      </c>
      <c r="E1100" s="73" t="s">
        <v>210</v>
      </c>
      <c r="F1100" s="73" t="s">
        <v>258</v>
      </c>
      <c r="G1100" s="33">
        <v>5</v>
      </c>
      <c r="H1100" s="34">
        <v>5210000</v>
      </c>
      <c r="I1100" s="35">
        <v>5200000</v>
      </c>
      <c r="J1100" s="36" t="s">
        <v>2179</v>
      </c>
      <c r="K1100" s="36" t="s">
        <v>88</v>
      </c>
      <c r="L1100" s="36" t="s">
        <v>23</v>
      </c>
      <c r="M1100" s="36">
        <f>IF(OR(I1100="KTD",I1100="VKH"),"",I1100*G1100)</f>
        <v>26000000</v>
      </c>
    </row>
    <row r="1101" spans="1:15" ht="47.25" x14ac:dyDescent="0.25">
      <c r="A1101" s="55" t="s">
        <v>2185</v>
      </c>
      <c r="B1101" s="56" t="s">
        <v>2186</v>
      </c>
      <c r="C1101" s="54"/>
      <c r="D1101" s="54"/>
      <c r="E1101" s="54"/>
      <c r="F1101" s="54"/>
      <c r="G1101" s="29"/>
      <c r="H1101" s="29"/>
      <c r="I1101" s="41"/>
      <c r="J1101" s="30"/>
      <c r="K1101" s="30"/>
      <c r="L1101" s="30"/>
      <c r="M1101" s="42">
        <f>SUBTOTAL(9,M1103:M1645)</f>
        <v>90983172500</v>
      </c>
      <c r="N1101" s="8"/>
      <c r="O1101" s="8"/>
    </row>
    <row r="1102" spans="1:15" x14ac:dyDescent="0.25">
      <c r="A1102" s="57"/>
      <c r="B1102" s="84" t="s">
        <v>2187</v>
      </c>
      <c r="C1102" s="54"/>
      <c r="D1102" s="54"/>
      <c r="E1102" s="54"/>
      <c r="F1102" s="54"/>
      <c r="G1102" s="4"/>
      <c r="H1102" s="4"/>
      <c r="I1102" s="19"/>
      <c r="J1102" s="6"/>
      <c r="K1102" s="6"/>
      <c r="L1102" s="6"/>
      <c r="M1102" s="6"/>
      <c r="N1102" s="8"/>
      <c r="O1102" s="8"/>
    </row>
    <row r="1103" spans="1:15" ht="49.5" x14ac:dyDescent="0.2">
      <c r="A1103" s="62">
        <v>1</v>
      </c>
      <c r="B1103" s="85" t="s">
        <v>2188</v>
      </c>
      <c r="C1103" s="25" t="s">
        <v>2189</v>
      </c>
      <c r="D1103" s="60" t="s">
        <v>2190</v>
      </c>
      <c r="E1103" s="60" t="s">
        <v>19</v>
      </c>
      <c r="F1103" s="61" t="s">
        <v>2191</v>
      </c>
      <c r="G1103" s="21">
        <v>15</v>
      </c>
      <c r="H1103" s="43">
        <v>330000</v>
      </c>
      <c r="I1103" s="35">
        <v>330000</v>
      </c>
      <c r="J1103" s="22" t="s">
        <v>2192</v>
      </c>
      <c r="K1103" s="22" t="s">
        <v>156</v>
      </c>
      <c r="L1103" s="22" t="s">
        <v>2193</v>
      </c>
      <c r="M1103" s="23">
        <f>IF(OR(I1103="KTD",I1103="VKH",I1103="K.Đạt KT"),"",I1103*G1103)</f>
        <v>4950000</v>
      </c>
    </row>
    <row r="1104" spans="1:15" ht="49.5" x14ac:dyDescent="0.2">
      <c r="A1104" s="62">
        <v>2</v>
      </c>
      <c r="B1104" s="85" t="s">
        <v>2194</v>
      </c>
      <c r="C1104" s="25" t="s">
        <v>2195</v>
      </c>
      <c r="D1104" s="60" t="s">
        <v>2190</v>
      </c>
      <c r="E1104" s="60" t="s">
        <v>19</v>
      </c>
      <c r="F1104" s="61" t="s">
        <v>2191</v>
      </c>
      <c r="G1104" s="21">
        <v>15</v>
      </c>
      <c r="H1104" s="43">
        <v>290000</v>
      </c>
      <c r="I1104" s="35">
        <v>290000</v>
      </c>
      <c r="J1104" s="22" t="s">
        <v>2192</v>
      </c>
      <c r="K1104" s="22" t="s">
        <v>156</v>
      </c>
      <c r="L1104" s="22" t="s">
        <v>2193</v>
      </c>
      <c r="M1104" s="23">
        <f t="shared" ref="M1104:M1167" si="17">IF(OR(I1104="KTD",I1104="VKH",I1104="K.Đạt KT"),"",I1104*G1104)</f>
        <v>4350000</v>
      </c>
    </row>
    <row r="1105" spans="1:13" ht="49.5" x14ac:dyDescent="0.2">
      <c r="A1105" s="62">
        <v>3</v>
      </c>
      <c r="B1105" s="85" t="s">
        <v>2196</v>
      </c>
      <c r="C1105" s="25" t="s">
        <v>2197</v>
      </c>
      <c r="D1105" s="60" t="s">
        <v>2190</v>
      </c>
      <c r="E1105" s="60" t="s">
        <v>210</v>
      </c>
      <c r="F1105" s="61" t="s">
        <v>2198</v>
      </c>
      <c r="G1105" s="21">
        <v>120</v>
      </c>
      <c r="H1105" s="43">
        <v>9000</v>
      </c>
      <c r="I1105" s="35">
        <v>9000</v>
      </c>
      <c r="J1105" s="22" t="s">
        <v>2192</v>
      </c>
      <c r="K1105" s="22" t="s">
        <v>156</v>
      </c>
      <c r="L1105" s="22" t="s">
        <v>2193</v>
      </c>
      <c r="M1105" s="23">
        <f t="shared" si="17"/>
        <v>1080000</v>
      </c>
    </row>
    <row r="1106" spans="1:13" ht="49.5" x14ac:dyDescent="0.2">
      <c r="A1106" s="62">
        <v>4</v>
      </c>
      <c r="B1106" s="85" t="s">
        <v>2199</v>
      </c>
      <c r="C1106" s="25" t="s">
        <v>2200</v>
      </c>
      <c r="D1106" s="60" t="s">
        <v>2190</v>
      </c>
      <c r="E1106" s="60" t="s">
        <v>210</v>
      </c>
      <c r="F1106" s="61" t="s">
        <v>2198</v>
      </c>
      <c r="G1106" s="24">
        <v>450</v>
      </c>
      <c r="H1106" s="44">
        <v>18500</v>
      </c>
      <c r="I1106" s="35">
        <v>18500</v>
      </c>
      <c r="J1106" s="22" t="s">
        <v>2192</v>
      </c>
      <c r="K1106" s="22" t="s">
        <v>156</v>
      </c>
      <c r="L1106" s="22" t="s">
        <v>2193</v>
      </c>
      <c r="M1106" s="23">
        <f t="shared" si="17"/>
        <v>8325000</v>
      </c>
    </row>
    <row r="1107" spans="1:13" ht="49.5" x14ac:dyDescent="0.2">
      <c r="A1107" s="62">
        <v>5</v>
      </c>
      <c r="B1107" s="85" t="s">
        <v>2201</v>
      </c>
      <c r="C1107" s="25" t="s">
        <v>2202</v>
      </c>
      <c r="D1107" s="60" t="s">
        <v>2190</v>
      </c>
      <c r="E1107" s="60" t="s">
        <v>210</v>
      </c>
      <c r="F1107" s="61" t="s">
        <v>636</v>
      </c>
      <c r="G1107" s="24">
        <v>50</v>
      </c>
      <c r="H1107" s="44">
        <v>95000</v>
      </c>
      <c r="I1107" s="35">
        <v>95000</v>
      </c>
      <c r="J1107" s="22" t="s">
        <v>2192</v>
      </c>
      <c r="K1107" s="22" t="s">
        <v>156</v>
      </c>
      <c r="L1107" s="22" t="s">
        <v>2193</v>
      </c>
      <c r="M1107" s="23">
        <f t="shared" si="17"/>
        <v>4750000</v>
      </c>
    </row>
    <row r="1108" spans="1:13" ht="49.5" x14ac:dyDescent="0.2">
      <c r="A1108" s="62">
        <v>6</v>
      </c>
      <c r="B1108" s="85" t="s">
        <v>2203</v>
      </c>
      <c r="C1108" s="25" t="s">
        <v>2204</v>
      </c>
      <c r="D1108" s="60" t="s">
        <v>2190</v>
      </c>
      <c r="E1108" s="60" t="s">
        <v>210</v>
      </c>
      <c r="F1108" s="61" t="s">
        <v>636</v>
      </c>
      <c r="G1108" s="24">
        <v>20</v>
      </c>
      <c r="H1108" s="44">
        <v>22000</v>
      </c>
      <c r="I1108" s="35">
        <v>22000</v>
      </c>
      <c r="J1108" s="22" t="s">
        <v>2192</v>
      </c>
      <c r="K1108" s="22" t="s">
        <v>156</v>
      </c>
      <c r="L1108" s="22" t="s">
        <v>2193</v>
      </c>
      <c r="M1108" s="23">
        <f t="shared" si="17"/>
        <v>440000</v>
      </c>
    </row>
    <row r="1109" spans="1:13" ht="49.5" x14ac:dyDescent="0.2">
      <c r="A1109" s="62">
        <v>7</v>
      </c>
      <c r="B1109" s="85" t="s">
        <v>2205</v>
      </c>
      <c r="C1109" s="25" t="s">
        <v>2206</v>
      </c>
      <c r="D1109" s="60" t="s">
        <v>2190</v>
      </c>
      <c r="E1109" s="60" t="s">
        <v>19</v>
      </c>
      <c r="F1109" s="61" t="s">
        <v>636</v>
      </c>
      <c r="G1109" s="24">
        <v>30</v>
      </c>
      <c r="H1109" s="44">
        <v>170000</v>
      </c>
      <c r="I1109" s="35">
        <v>170000</v>
      </c>
      <c r="J1109" s="22" t="s">
        <v>2192</v>
      </c>
      <c r="K1109" s="22" t="s">
        <v>156</v>
      </c>
      <c r="L1109" s="22" t="s">
        <v>2193</v>
      </c>
      <c r="M1109" s="23">
        <f t="shared" si="17"/>
        <v>5100000</v>
      </c>
    </row>
    <row r="1110" spans="1:13" ht="49.5" x14ac:dyDescent="0.2">
      <c r="A1110" s="62">
        <v>8</v>
      </c>
      <c r="B1110" s="85" t="s">
        <v>2207</v>
      </c>
      <c r="C1110" s="25" t="s">
        <v>2208</v>
      </c>
      <c r="D1110" s="60" t="s">
        <v>2190</v>
      </c>
      <c r="E1110" s="60" t="s">
        <v>19</v>
      </c>
      <c r="F1110" s="61" t="s">
        <v>636</v>
      </c>
      <c r="G1110" s="24">
        <v>20</v>
      </c>
      <c r="H1110" s="44">
        <v>88000</v>
      </c>
      <c r="I1110" s="35">
        <v>88000</v>
      </c>
      <c r="J1110" s="22" t="s">
        <v>2192</v>
      </c>
      <c r="K1110" s="22" t="s">
        <v>156</v>
      </c>
      <c r="L1110" s="22" t="s">
        <v>2193</v>
      </c>
      <c r="M1110" s="23">
        <f t="shared" si="17"/>
        <v>1760000</v>
      </c>
    </row>
    <row r="1111" spans="1:13" ht="49.5" x14ac:dyDescent="0.2">
      <c r="A1111" s="62">
        <v>9</v>
      </c>
      <c r="B1111" s="85" t="s">
        <v>2209</v>
      </c>
      <c r="C1111" s="25" t="s">
        <v>2210</v>
      </c>
      <c r="D1111" s="60" t="s">
        <v>2190</v>
      </c>
      <c r="E1111" s="60" t="s">
        <v>19</v>
      </c>
      <c r="F1111" s="61" t="s">
        <v>2191</v>
      </c>
      <c r="G1111" s="24">
        <v>40</v>
      </c>
      <c r="H1111" s="44">
        <v>32000</v>
      </c>
      <c r="I1111" s="35">
        <v>32000</v>
      </c>
      <c r="J1111" s="22" t="s">
        <v>2192</v>
      </c>
      <c r="K1111" s="22" t="s">
        <v>156</v>
      </c>
      <c r="L1111" s="22" t="s">
        <v>2193</v>
      </c>
      <c r="M1111" s="23">
        <f t="shared" si="17"/>
        <v>1280000</v>
      </c>
    </row>
    <row r="1112" spans="1:13" ht="49.5" x14ac:dyDescent="0.2">
      <c r="A1112" s="62">
        <v>10</v>
      </c>
      <c r="B1112" s="85" t="s">
        <v>2211</v>
      </c>
      <c r="C1112" s="25" t="s">
        <v>2212</v>
      </c>
      <c r="D1112" s="60" t="s">
        <v>2190</v>
      </c>
      <c r="E1112" s="60" t="s">
        <v>19</v>
      </c>
      <c r="F1112" s="61" t="s">
        <v>2191</v>
      </c>
      <c r="G1112" s="24">
        <v>10</v>
      </c>
      <c r="H1112" s="44">
        <v>240000</v>
      </c>
      <c r="I1112" s="35">
        <v>240000</v>
      </c>
      <c r="J1112" s="22" t="s">
        <v>2192</v>
      </c>
      <c r="K1112" s="22" t="s">
        <v>156</v>
      </c>
      <c r="L1112" s="22" t="s">
        <v>2193</v>
      </c>
      <c r="M1112" s="23">
        <f t="shared" si="17"/>
        <v>2400000</v>
      </c>
    </row>
    <row r="1113" spans="1:13" ht="49.5" x14ac:dyDescent="0.2">
      <c r="A1113" s="62">
        <v>11</v>
      </c>
      <c r="B1113" s="85" t="s">
        <v>2213</v>
      </c>
      <c r="C1113" s="25" t="s">
        <v>2214</v>
      </c>
      <c r="D1113" s="60" t="s">
        <v>2190</v>
      </c>
      <c r="E1113" s="60" t="s">
        <v>19</v>
      </c>
      <c r="F1113" s="61" t="s">
        <v>2191</v>
      </c>
      <c r="G1113" s="24">
        <v>15</v>
      </c>
      <c r="H1113" s="44">
        <v>42000</v>
      </c>
      <c r="I1113" s="35">
        <v>42000</v>
      </c>
      <c r="J1113" s="22" t="s">
        <v>2192</v>
      </c>
      <c r="K1113" s="22" t="s">
        <v>156</v>
      </c>
      <c r="L1113" s="22" t="s">
        <v>2193</v>
      </c>
      <c r="M1113" s="23">
        <f t="shared" si="17"/>
        <v>630000</v>
      </c>
    </row>
    <row r="1114" spans="1:13" ht="49.5" x14ac:dyDescent="0.2">
      <c r="A1114" s="62">
        <v>12</v>
      </c>
      <c r="B1114" s="85" t="s">
        <v>2215</v>
      </c>
      <c r="C1114" s="25" t="s">
        <v>2216</v>
      </c>
      <c r="D1114" s="60" t="s">
        <v>2190</v>
      </c>
      <c r="E1114" s="60" t="s">
        <v>19</v>
      </c>
      <c r="F1114" s="61" t="s">
        <v>2191</v>
      </c>
      <c r="G1114" s="24">
        <v>10</v>
      </c>
      <c r="H1114" s="44">
        <v>60000</v>
      </c>
      <c r="I1114" s="35">
        <v>60000</v>
      </c>
      <c r="J1114" s="22" t="s">
        <v>2192</v>
      </c>
      <c r="K1114" s="22" t="s">
        <v>156</v>
      </c>
      <c r="L1114" s="22" t="s">
        <v>2193</v>
      </c>
      <c r="M1114" s="23">
        <f t="shared" si="17"/>
        <v>600000</v>
      </c>
    </row>
    <row r="1115" spans="1:13" ht="49.5" x14ac:dyDescent="0.2">
      <c r="A1115" s="62">
        <v>13</v>
      </c>
      <c r="B1115" s="85" t="s">
        <v>2217</v>
      </c>
      <c r="C1115" s="25" t="s">
        <v>2218</v>
      </c>
      <c r="D1115" s="60" t="s">
        <v>2190</v>
      </c>
      <c r="E1115" s="60" t="s">
        <v>19</v>
      </c>
      <c r="F1115" s="61" t="s">
        <v>2191</v>
      </c>
      <c r="G1115" s="24">
        <v>10</v>
      </c>
      <c r="H1115" s="44">
        <v>60000</v>
      </c>
      <c r="I1115" s="35">
        <v>60000</v>
      </c>
      <c r="J1115" s="22" t="s">
        <v>2192</v>
      </c>
      <c r="K1115" s="22" t="s">
        <v>156</v>
      </c>
      <c r="L1115" s="22" t="s">
        <v>2193</v>
      </c>
      <c r="M1115" s="23">
        <f t="shared" si="17"/>
        <v>600000</v>
      </c>
    </row>
    <row r="1116" spans="1:13" ht="49.5" x14ac:dyDescent="0.2">
      <c r="A1116" s="62">
        <v>14</v>
      </c>
      <c r="B1116" s="85" t="s">
        <v>2219</v>
      </c>
      <c r="C1116" s="25" t="s">
        <v>2220</v>
      </c>
      <c r="D1116" s="60" t="s">
        <v>2190</v>
      </c>
      <c r="E1116" s="60" t="s">
        <v>19</v>
      </c>
      <c r="F1116" s="61" t="s">
        <v>2191</v>
      </c>
      <c r="G1116" s="24">
        <v>10</v>
      </c>
      <c r="H1116" s="44">
        <v>110000</v>
      </c>
      <c r="I1116" s="35">
        <v>110000</v>
      </c>
      <c r="J1116" s="22" t="s">
        <v>2192</v>
      </c>
      <c r="K1116" s="22" t="s">
        <v>156</v>
      </c>
      <c r="L1116" s="22" t="s">
        <v>2193</v>
      </c>
      <c r="M1116" s="23">
        <f t="shared" si="17"/>
        <v>1100000</v>
      </c>
    </row>
    <row r="1117" spans="1:13" ht="49.5" x14ac:dyDescent="0.2">
      <c r="A1117" s="62">
        <v>15</v>
      </c>
      <c r="B1117" s="85" t="s">
        <v>2221</v>
      </c>
      <c r="C1117" s="25" t="s">
        <v>2222</v>
      </c>
      <c r="D1117" s="60" t="s">
        <v>2190</v>
      </c>
      <c r="E1117" s="60" t="s">
        <v>19</v>
      </c>
      <c r="F1117" s="61" t="s">
        <v>2191</v>
      </c>
      <c r="G1117" s="24">
        <v>15</v>
      </c>
      <c r="H1117" s="44">
        <v>130000</v>
      </c>
      <c r="I1117" s="35">
        <v>130000</v>
      </c>
      <c r="J1117" s="22" t="s">
        <v>2192</v>
      </c>
      <c r="K1117" s="22" t="s">
        <v>156</v>
      </c>
      <c r="L1117" s="22" t="s">
        <v>2193</v>
      </c>
      <c r="M1117" s="23">
        <f t="shared" si="17"/>
        <v>1950000</v>
      </c>
    </row>
    <row r="1118" spans="1:13" ht="49.5" x14ac:dyDescent="0.2">
      <c r="A1118" s="62">
        <v>16</v>
      </c>
      <c r="B1118" s="85" t="s">
        <v>2223</v>
      </c>
      <c r="C1118" s="25" t="s">
        <v>2224</v>
      </c>
      <c r="D1118" s="60" t="s">
        <v>2190</v>
      </c>
      <c r="E1118" s="60" t="s">
        <v>19</v>
      </c>
      <c r="F1118" s="61" t="s">
        <v>2191</v>
      </c>
      <c r="G1118" s="24">
        <v>10</v>
      </c>
      <c r="H1118" s="44">
        <v>130000</v>
      </c>
      <c r="I1118" s="35">
        <v>130000</v>
      </c>
      <c r="J1118" s="22" t="s">
        <v>2192</v>
      </c>
      <c r="K1118" s="22" t="s">
        <v>156</v>
      </c>
      <c r="L1118" s="22" t="s">
        <v>2193</v>
      </c>
      <c r="M1118" s="23">
        <f t="shared" si="17"/>
        <v>1300000</v>
      </c>
    </row>
    <row r="1119" spans="1:13" ht="49.5" x14ac:dyDescent="0.2">
      <c r="A1119" s="62">
        <v>17</v>
      </c>
      <c r="B1119" s="85" t="s">
        <v>2225</v>
      </c>
      <c r="C1119" s="25" t="s">
        <v>2226</v>
      </c>
      <c r="D1119" s="60" t="s">
        <v>2190</v>
      </c>
      <c r="E1119" s="60" t="s">
        <v>19</v>
      </c>
      <c r="F1119" s="61" t="s">
        <v>2191</v>
      </c>
      <c r="G1119" s="24">
        <v>40</v>
      </c>
      <c r="H1119" s="44">
        <v>110000</v>
      </c>
      <c r="I1119" s="35">
        <v>110000</v>
      </c>
      <c r="J1119" s="22" t="s">
        <v>2192</v>
      </c>
      <c r="K1119" s="22" t="s">
        <v>156</v>
      </c>
      <c r="L1119" s="22" t="s">
        <v>2193</v>
      </c>
      <c r="M1119" s="23">
        <f t="shared" si="17"/>
        <v>4400000</v>
      </c>
    </row>
    <row r="1120" spans="1:13" ht="49.5" x14ac:dyDescent="0.2">
      <c r="A1120" s="62">
        <v>18</v>
      </c>
      <c r="B1120" s="85" t="s">
        <v>2227</v>
      </c>
      <c r="C1120" s="25" t="s">
        <v>2228</v>
      </c>
      <c r="D1120" s="60" t="s">
        <v>2190</v>
      </c>
      <c r="E1120" s="60" t="s">
        <v>19</v>
      </c>
      <c r="F1120" s="61" t="s">
        <v>2191</v>
      </c>
      <c r="G1120" s="24">
        <v>10</v>
      </c>
      <c r="H1120" s="44">
        <v>130000</v>
      </c>
      <c r="I1120" s="35">
        <v>130000</v>
      </c>
      <c r="J1120" s="22" t="s">
        <v>2192</v>
      </c>
      <c r="K1120" s="22" t="s">
        <v>156</v>
      </c>
      <c r="L1120" s="22" t="s">
        <v>2193</v>
      </c>
      <c r="M1120" s="23">
        <f t="shared" si="17"/>
        <v>1300000</v>
      </c>
    </row>
    <row r="1121" spans="1:13" ht="49.5" x14ac:dyDescent="0.2">
      <c r="A1121" s="62">
        <v>19</v>
      </c>
      <c r="B1121" s="85" t="s">
        <v>2229</v>
      </c>
      <c r="C1121" s="25" t="s">
        <v>2230</v>
      </c>
      <c r="D1121" s="60" t="s">
        <v>2190</v>
      </c>
      <c r="E1121" s="60" t="s">
        <v>19</v>
      </c>
      <c r="F1121" s="61" t="s">
        <v>2191</v>
      </c>
      <c r="G1121" s="24">
        <v>20</v>
      </c>
      <c r="H1121" s="44">
        <v>170000</v>
      </c>
      <c r="I1121" s="35">
        <v>170000</v>
      </c>
      <c r="J1121" s="22" t="s">
        <v>2192</v>
      </c>
      <c r="K1121" s="22" t="s">
        <v>156</v>
      </c>
      <c r="L1121" s="22" t="s">
        <v>2193</v>
      </c>
      <c r="M1121" s="23">
        <f t="shared" si="17"/>
        <v>3400000</v>
      </c>
    </row>
    <row r="1122" spans="1:13" ht="49.5" x14ac:dyDescent="0.2">
      <c r="A1122" s="62">
        <v>20</v>
      </c>
      <c r="B1122" s="85" t="s">
        <v>2231</v>
      </c>
      <c r="C1122" s="25" t="s">
        <v>2232</v>
      </c>
      <c r="D1122" s="60" t="s">
        <v>2190</v>
      </c>
      <c r="E1122" s="60" t="s">
        <v>19</v>
      </c>
      <c r="F1122" s="61" t="s">
        <v>2191</v>
      </c>
      <c r="G1122" s="24">
        <v>30</v>
      </c>
      <c r="H1122" s="44">
        <v>185000</v>
      </c>
      <c r="I1122" s="35">
        <v>185000</v>
      </c>
      <c r="J1122" s="22" t="s">
        <v>2192</v>
      </c>
      <c r="K1122" s="22" t="s">
        <v>156</v>
      </c>
      <c r="L1122" s="22" t="s">
        <v>2193</v>
      </c>
      <c r="M1122" s="23">
        <f t="shared" si="17"/>
        <v>5550000</v>
      </c>
    </row>
    <row r="1123" spans="1:13" ht="49.5" x14ac:dyDescent="0.2">
      <c r="A1123" s="62">
        <v>21</v>
      </c>
      <c r="B1123" s="85" t="s">
        <v>2233</v>
      </c>
      <c r="C1123" s="25" t="s">
        <v>2234</v>
      </c>
      <c r="D1123" s="60" t="s">
        <v>2190</v>
      </c>
      <c r="E1123" s="60" t="s">
        <v>19</v>
      </c>
      <c r="F1123" s="61" t="s">
        <v>2191</v>
      </c>
      <c r="G1123" s="24">
        <v>40</v>
      </c>
      <c r="H1123" s="44">
        <v>10000</v>
      </c>
      <c r="I1123" s="35">
        <v>10000</v>
      </c>
      <c r="J1123" s="22" t="s">
        <v>2192</v>
      </c>
      <c r="K1123" s="22" t="s">
        <v>156</v>
      </c>
      <c r="L1123" s="22" t="s">
        <v>2193</v>
      </c>
      <c r="M1123" s="23">
        <f t="shared" si="17"/>
        <v>400000</v>
      </c>
    </row>
    <row r="1124" spans="1:13" ht="49.5" x14ac:dyDescent="0.2">
      <c r="A1124" s="62">
        <v>22</v>
      </c>
      <c r="B1124" s="85" t="s">
        <v>2235</v>
      </c>
      <c r="C1124" s="25" t="s">
        <v>2236</v>
      </c>
      <c r="D1124" s="60" t="s">
        <v>2190</v>
      </c>
      <c r="E1124" s="60" t="s">
        <v>19</v>
      </c>
      <c r="F1124" s="61" t="s">
        <v>2191</v>
      </c>
      <c r="G1124" s="24">
        <v>80</v>
      </c>
      <c r="H1124" s="44">
        <v>210000</v>
      </c>
      <c r="I1124" s="35">
        <v>210000</v>
      </c>
      <c r="J1124" s="22" t="s">
        <v>2192</v>
      </c>
      <c r="K1124" s="22" t="s">
        <v>156</v>
      </c>
      <c r="L1124" s="22" t="s">
        <v>2193</v>
      </c>
      <c r="M1124" s="23">
        <f t="shared" si="17"/>
        <v>16800000</v>
      </c>
    </row>
    <row r="1125" spans="1:13" ht="49.5" x14ac:dyDescent="0.2">
      <c r="A1125" s="62">
        <v>23</v>
      </c>
      <c r="B1125" s="85" t="s">
        <v>2237</v>
      </c>
      <c r="C1125" s="25" t="s">
        <v>2238</v>
      </c>
      <c r="D1125" s="60" t="s">
        <v>2190</v>
      </c>
      <c r="E1125" s="60" t="s">
        <v>19</v>
      </c>
      <c r="F1125" s="61" t="s">
        <v>2191</v>
      </c>
      <c r="G1125" s="24">
        <v>50</v>
      </c>
      <c r="H1125" s="44">
        <v>180000</v>
      </c>
      <c r="I1125" s="35">
        <v>180000</v>
      </c>
      <c r="J1125" s="22" t="s">
        <v>2192</v>
      </c>
      <c r="K1125" s="22" t="s">
        <v>156</v>
      </c>
      <c r="L1125" s="22" t="s">
        <v>2193</v>
      </c>
      <c r="M1125" s="23">
        <f t="shared" si="17"/>
        <v>9000000</v>
      </c>
    </row>
    <row r="1126" spans="1:13" ht="49.5" x14ac:dyDescent="0.2">
      <c r="A1126" s="62">
        <v>24</v>
      </c>
      <c r="B1126" s="85" t="s">
        <v>2239</v>
      </c>
      <c r="C1126" s="25" t="s">
        <v>2240</v>
      </c>
      <c r="D1126" s="60" t="s">
        <v>2190</v>
      </c>
      <c r="E1126" s="60" t="s">
        <v>19</v>
      </c>
      <c r="F1126" s="61" t="s">
        <v>2191</v>
      </c>
      <c r="G1126" s="24">
        <v>100</v>
      </c>
      <c r="H1126" s="44">
        <v>200000</v>
      </c>
      <c r="I1126" s="35">
        <v>200000</v>
      </c>
      <c r="J1126" s="22" t="s">
        <v>2192</v>
      </c>
      <c r="K1126" s="22" t="s">
        <v>156</v>
      </c>
      <c r="L1126" s="22" t="s">
        <v>2193</v>
      </c>
      <c r="M1126" s="23">
        <f t="shared" si="17"/>
        <v>20000000</v>
      </c>
    </row>
    <row r="1127" spans="1:13" ht="49.5" x14ac:dyDescent="0.2">
      <c r="A1127" s="62">
        <v>25</v>
      </c>
      <c r="B1127" s="85" t="s">
        <v>2241</v>
      </c>
      <c r="C1127" s="25" t="s">
        <v>2242</v>
      </c>
      <c r="D1127" s="60" t="s">
        <v>2190</v>
      </c>
      <c r="E1127" s="61" t="s">
        <v>19</v>
      </c>
      <c r="F1127" s="61" t="s">
        <v>2191</v>
      </c>
      <c r="G1127" s="24">
        <v>10</v>
      </c>
      <c r="H1127" s="44">
        <v>265000</v>
      </c>
      <c r="I1127" s="35">
        <v>265000</v>
      </c>
      <c r="J1127" s="22" t="s">
        <v>2192</v>
      </c>
      <c r="K1127" s="22" t="s">
        <v>156</v>
      </c>
      <c r="L1127" s="22" t="s">
        <v>2193</v>
      </c>
      <c r="M1127" s="23">
        <f t="shared" si="17"/>
        <v>2650000</v>
      </c>
    </row>
    <row r="1128" spans="1:13" ht="49.5" x14ac:dyDescent="0.2">
      <c r="A1128" s="62">
        <v>26</v>
      </c>
      <c r="B1128" s="85" t="s">
        <v>2243</v>
      </c>
      <c r="C1128" s="25" t="s">
        <v>2238</v>
      </c>
      <c r="D1128" s="60" t="s">
        <v>2190</v>
      </c>
      <c r="E1128" s="61" t="s">
        <v>19</v>
      </c>
      <c r="F1128" s="61" t="s">
        <v>2191</v>
      </c>
      <c r="G1128" s="24">
        <v>10</v>
      </c>
      <c r="H1128" s="44">
        <v>180000</v>
      </c>
      <c r="I1128" s="35">
        <v>180000</v>
      </c>
      <c r="J1128" s="22" t="s">
        <v>2192</v>
      </c>
      <c r="K1128" s="22" t="s">
        <v>156</v>
      </c>
      <c r="L1128" s="22" t="s">
        <v>2193</v>
      </c>
      <c r="M1128" s="23">
        <f t="shared" si="17"/>
        <v>1800000</v>
      </c>
    </row>
    <row r="1129" spans="1:13" ht="49.5" x14ac:dyDescent="0.2">
      <c r="A1129" s="62">
        <v>27</v>
      </c>
      <c r="B1129" s="85" t="s">
        <v>2244</v>
      </c>
      <c r="C1129" s="25" t="s">
        <v>2245</v>
      </c>
      <c r="D1129" s="60" t="s">
        <v>2190</v>
      </c>
      <c r="E1129" s="60" t="s">
        <v>19</v>
      </c>
      <c r="F1129" s="61" t="s">
        <v>2191</v>
      </c>
      <c r="G1129" s="24">
        <v>30</v>
      </c>
      <c r="H1129" s="44">
        <v>92000</v>
      </c>
      <c r="I1129" s="35">
        <v>92000</v>
      </c>
      <c r="J1129" s="22" t="s">
        <v>2192</v>
      </c>
      <c r="K1129" s="22" t="s">
        <v>156</v>
      </c>
      <c r="L1129" s="22" t="s">
        <v>2193</v>
      </c>
      <c r="M1129" s="23">
        <f t="shared" si="17"/>
        <v>2760000</v>
      </c>
    </row>
    <row r="1130" spans="1:13" ht="49.5" x14ac:dyDescent="0.2">
      <c r="A1130" s="62">
        <v>28</v>
      </c>
      <c r="B1130" s="85" t="s">
        <v>2246</v>
      </c>
      <c r="C1130" s="25" t="s">
        <v>2247</v>
      </c>
      <c r="D1130" s="60" t="s">
        <v>2190</v>
      </c>
      <c r="E1130" s="60" t="s">
        <v>19</v>
      </c>
      <c r="F1130" s="61" t="s">
        <v>2191</v>
      </c>
      <c r="G1130" s="24">
        <v>200</v>
      </c>
      <c r="H1130" s="44">
        <v>130000</v>
      </c>
      <c r="I1130" s="35">
        <v>130000</v>
      </c>
      <c r="J1130" s="22" t="s">
        <v>2192</v>
      </c>
      <c r="K1130" s="22" t="s">
        <v>156</v>
      </c>
      <c r="L1130" s="22" t="s">
        <v>2193</v>
      </c>
      <c r="M1130" s="23">
        <f t="shared" si="17"/>
        <v>26000000</v>
      </c>
    </row>
    <row r="1131" spans="1:13" ht="47.25" x14ac:dyDescent="0.2">
      <c r="A1131" s="62">
        <v>29</v>
      </c>
      <c r="B1131" s="85" t="s">
        <v>2248</v>
      </c>
      <c r="C1131" s="25" t="s">
        <v>25</v>
      </c>
      <c r="D1131" s="60" t="s">
        <v>2249</v>
      </c>
      <c r="E1131" s="60" t="s">
        <v>1660</v>
      </c>
      <c r="F1131" s="61"/>
      <c r="G1131" s="24">
        <v>3</v>
      </c>
      <c r="H1131" s="44">
        <v>3255000</v>
      </c>
      <c r="I1131" s="37" t="s">
        <v>27</v>
      </c>
      <c r="J1131" s="22" t="s">
        <v>25</v>
      </c>
      <c r="K1131" s="22" t="s">
        <v>25</v>
      </c>
      <c r="L1131" s="22" t="s">
        <v>25</v>
      </c>
      <c r="M1131" s="23" t="str">
        <f t="shared" si="17"/>
        <v/>
      </c>
    </row>
    <row r="1132" spans="1:13" ht="47.25" x14ac:dyDescent="0.2">
      <c r="A1132" s="62">
        <v>30</v>
      </c>
      <c r="B1132" s="85" t="s">
        <v>2250</v>
      </c>
      <c r="C1132" s="25" t="s">
        <v>25</v>
      </c>
      <c r="D1132" s="60" t="s">
        <v>2249</v>
      </c>
      <c r="E1132" s="60" t="s">
        <v>1660</v>
      </c>
      <c r="F1132" s="61"/>
      <c r="G1132" s="24">
        <v>3</v>
      </c>
      <c r="H1132" s="44">
        <v>4100000</v>
      </c>
      <c r="I1132" s="37" t="s">
        <v>27</v>
      </c>
      <c r="J1132" s="22" t="s">
        <v>25</v>
      </c>
      <c r="K1132" s="22" t="s">
        <v>25</v>
      </c>
      <c r="L1132" s="22" t="s">
        <v>25</v>
      </c>
      <c r="M1132" s="23" t="str">
        <f t="shared" si="17"/>
        <v/>
      </c>
    </row>
    <row r="1133" spans="1:13" ht="49.5" x14ac:dyDescent="0.2">
      <c r="A1133" s="62">
        <v>31</v>
      </c>
      <c r="B1133" s="85" t="s">
        <v>2251</v>
      </c>
      <c r="C1133" s="25" t="s">
        <v>2252</v>
      </c>
      <c r="D1133" s="60" t="s">
        <v>2253</v>
      </c>
      <c r="E1133" s="60" t="s">
        <v>19</v>
      </c>
      <c r="F1133" s="61" t="s">
        <v>2254</v>
      </c>
      <c r="G1133" s="24">
        <v>10</v>
      </c>
      <c r="H1133" s="44">
        <v>4000000</v>
      </c>
      <c r="I1133" s="35">
        <v>4000000</v>
      </c>
      <c r="J1133" s="22" t="s">
        <v>2255</v>
      </c>
      <c r="K1133" s="22" t="s">
        <v>70</v>
      </c>
      <c r="L1133" s="22" t="s">
        <v>2256</v>
      </c>
      <c r="M1133" s="23">
        <f t="shared" si="17"/>
        <v>40000000</v>
      </c>
    </row>
    <row r="1134" spans="1:13" ht="31.5" x14ac:dyDescent="0.2">
      <c r="A1134" s="62">
        <v>32</v>
      </c>
      <c r="B1134" s="85" t="s">
        <v>2257</v>
      </c>
      <c r="C1134" s="25" t="s">
        <v>25</v>
      </c>
      <c r="D1134" s="60" t="s">
        <v>2249</v>
      </c>
      <c r="E1134" s="60" t="s">
        <v>19</v>
      </c>
      <c r="F1134" s="61"/>
      <c r="G1134" s="24">
        <v>5</v>
      </c>
      <c r="H1134" s="44">
        <v>8570000</v>
      </c>
      <c r="I1134" s="37" t="s">
        <v>27</v>
      </c>
      <c r="J1134" s="22" t="s">
        <v>25</v>
      </c>
      <c r="K1134" s="22" t="s">
        <v>25</v>
      </c>
      <c r="L1134" s="22" t="s">
        <v>25</v>
      </c>
      <c r="M1134" s="23" t="str">
        <f t="shared" si="17"/>
        <v/>
      </c>
    </row>
    <row r="1135" spans="1:13" ht="31.5" x14ac:dyDescent="0.2">
      <c r="A1135" s="62">
        <v>33</v>
      </c>
      <c r="B1135" s="85" t="s">
        <v>2258</v>
      </c>
      <c r="C1135" s="25" t="s">
        <v>25</v>
      </c>
      <c r="D1135" s="60" t="s">
        <v>2249</v>
      </c>
      <c r="E1135" s="60" t="s">
        <v>32</v>
      </c>
      <c r="F1135" s="61"/>
      <c r="G1135" s="24">
        <v>2</v>
      </c>
      <c r="H1135" s="44">
        <v>1050000</v>
      </c>
      <c r="I1135" s="37" t="s">
        <v>27</v>
      </c>
      <c r="J1135" s="22" t="s">
        <v>25</v>
      </c>
      <c r="K1135" s="22" t="s">
        <v>25</v>
      </c>
      <c r="L1135" s="22" t="s">
        <v>25</v>
      </c>
      <c r="M1135" s="23" t="str">
        <f t="shared" si="17"/>
        <v/>
      </c>
    </row>
    <row r="1136" spans="1:13" ht="31.5" x14ac:dyDescent="0.2">
      <c r="A1136" s="62">
        <v>34</v>
      </c>
      <c r="B1136" s="85" t="s">
        <v>2259</v>
      </c>
      <c r="C1136" s="25" t="s">
        <v>25</v>
      </c>
      <c r="D1136" s="60" t="s">
        <v>2249</v>
      </c>
      <c r="E1136" s="60" t="s">
        <v>32</v>
      </c>
      <c r="F1136" s="61"/>
      <c r="G1136" s="24">
        <v>5</v>
      </c>
      <c r="H1136" s="44">
        <v>1050000</v>
      </c>
      <c r="I1136" s="37" t="s">
        <v>27</v>
      </c>
      <c r="J1136" s="22" t="s">
        <v>25</v>
      </c>
      <c r="K1136" s="22" t="s">
        <v>25</v>
      </c>
      <c r="L1136" s="22" t="s">
        <v>25</v>
      </c>
      <c r="M1136" s="23" t="str">
        <f t="shared" si="17"/>
        <v/>
      </c>
    </row>
    <row r="1137" spans="1:13" ht="31.5" x14ac:dyDescent="0.2">
      <c r="A1137" s="62">
        <v>35</v>
      </c>
      <c r="B1137" s="85" t="s">
        <v>2260</v>
      </c>
      <c r="C1137" s="25" t="s">
        <v>25</v>
      </c>
      <c r="D1137" s="60" t="s">
        <v>2249</v>
      </c>
      <c r="E1137" s="60" t="s">
        <v>32</v>
      </c>
      <c r="F1137" s="61"/>
      <c r="G1137" s="24">
        <v>5</v>
      </c>
      <c r="H1137" s="44">
        <v>903000</v>
      </c>
      <c r="I1137" s="37" t="s">
        <v>27</v>
      </c>
      <c r="J1137" s="22" t="s">
        <v>25</v>
      </c>
      <c r="K1137" s="22" t="s">
        <v>25</v>
      </c>
      <c r="L1137" s="22" t="s">
        <v>25</v>
      </c>
      <c r="M1137" s="23" t="str">
        <f t="shared" si="17"/>
        <v/>
      </c>
    </row>
    <row r="1138" spans="1:13" ht="31.5" x14ac:dyDescent="0.2">
      <c r="A1138" s="62">
        <v>36</v>
      </c>
      <c r="B1138" s="85" t="s">
        <v>2261</v>
      </c>
      <c r="C1138" s="25" t="s">
        <v>25</v>
      </c>
      <c r="D1138" s="60" t="s">
        <v>2249</v>
      </c>
      <c r="E1138" s="60" t="s">
        <v>32</v>
      </c>
      <c r="F1138" s="61"/>
      <c r="G1138" s="24">
        <v>5</v>
      </c>
      <c r="H1138" s="44">
        <v>1218000</v>
      </c>
      <c r="I1138" s="37" t="s">
        <v>27</v>
      </c>
      <c r="J1138" s="22" t="s">
        <v>25</v>
      </c>
      <c r="K1138" s="22" t="s">
        <v>25</v>
      </c>
      <c r="L1138" s="22" t="s">
        <v>25</v>
      </c>
      <c r="M1138" s="23" t="str">
        <f t="shared" si="17"/>
        <v/>
      </c>
    </row>
    <row r="1139" spans="1:13" ht="31.5" x14ac:dyDescent="0.2">
      <c r="A1139" s="62">
        <v>37</v>
      </c>
      <c r="B1139" s="85" t="s">
        <v>2262</v>
      </c>
      <c r="C1139" s="25" t="s">
        <v>25</v>
      </c>
      <c r="D1139" s="60" t="s">
        <v>2249</v>
      </c>
      <c r="E1139" s="60" t="s">
        <v>32</v>
      </c>
      <c r="F1139" s="61"/>
      <c r="G1139" s="24">
        <v>5</v>
      </c>
      <c r="H1139" s="44">
        <v>994350</v>
      </c>
      <c r="I1139" s="37" t="s">
        <v>27</v>
      </c>
      <c r="J1139" s="22" t="s">
        <v>25</v>
      </c>
      <c r="K1139" s="22" t="s">
        <v>25</v>
      </c>
      <c r="L1139" s="22" t="s">
        <v>25</v>
      </c>
      <c r="M1139" s="23" t="str">
        <f t="shared" si="17"/>
        <v/>
      </c>
    </row>
    <row r="1140" spans="1:13" ht="31.5" x14ac:dyDescent="0.2">
      <c r="A1140" s="62">
        <v>38</v>
      </c>
      <c r="B1140" s="85" t="s">
        <v>2263</v>
      </c>
      <c r="C1140" s="25" t="s">
        <v>25</v>
      </c>
      <c r="D1140" s="60" t="s">
        <v>2249</v>
      </c>
      <c r="E1140" s="60" t="s">
        <v>32</v>
      </c>
      <c r="F1140" s="61"/>
      <c r="G1140" s="24">
        <v>5</v>
      </c>
      <c r="H1140" s="44">
        <v>1297800</v>
      </c>
      <c r="I1140" s="37" t="s">
        <v>27</v>
      </c>
      <c r="J1140" s="22" t="s">
        <v>25</v>
      </c>
      <c r="K1140" s="22" t="s">
        <v>25</v>
      </c>
      <c r="L1140" s="22" t="s">
        <v>25</v>
      </c>
      <c r="M1140" s="23" t="str">
        <f t="shared" si="17"/>
        <v/>
      </c>
    </row>
    <row r="1141" spans="1:13" ht="31.5" x14ac:dyDescent="0.2">
      <c r="A1141" s="62">
        <v>39</v>
      </c>
      <c r="B1141" s="85" t="s">
        <v>2264</v>
      </c>
      <c r="C1141" s="25" t="s">
        <v>25</v>
      </c>
      <c r="D1141" s="60" t="s">
        <v>2249</v>
      </c>
      <c r="E1141" s="60" t="s">
        <v>32</v>
      </c>
      <c r="F1141" s="61"/>
      <c r="G1141" s="24">
        <v>5</v>
      </c>
      <c r="H1141" s="44">
        <v>1008000</v>
      </c>
      <c r="I1141" s="37" t="s">
        <v>27</v>
      </c>
      <c r="J1141" s="22" t="s">
        <v>25</v>
      </c>
      <c r="K1141" s="22" t="s">
        <v>25</v>
      </c>
      <c r="L1141" s="22" t="s">
        <v>25</v>
      </c>
      <c r="M1141" s="23" t="str">
        <f t="shared" si="17"/>
        <v/>
      </c>
    </row>
    <row r="1142" spans="1:13" ht="31.5" x14ac:dyDescent="0.2">
      <c r="A1142" s="62">
        <v>40</v>
      </c>
      <c r="B1142" s="85" t="s">
        <v>2265</v>
      </c>
      <c r="C1142" s="25" t="s">
        <v>25</v>
      </c>
      <c r="D1142" s="60" t="s">
        <v>2249</v>
      </c>
      <c r="E1142" s="60" t="s">
        <v>32</v>
      </c>
      <c r="F1142" s="61"/>
      <c r="G1142" s="24">
        <v>5</v>
      </c>
      <c r="H1142" s="44">
        <v>1512000</v>
      </c>
      <c r="I1142" s="37" t="s">
        <v>27</v>
      </c>
      <c r="J1142" s="22" t="s">
        <v>25</v>
      </c>
      <c r="K1142" s="22" t="s">
        <v>25</v>
      </c>
      <c r="L1142" s="22" t="s">
        <v>25</v>
      </c>
      <c r="M1142" s="23" t="str">
        <f t="shared" si="17"/>
        <v/>
      </c>
    </row>
    <row r="1143" spans="1:13" ht="49.5" x14ac:dyDescent="0.2">
      <c r="A1143" s="62">
        <v>41</v>
      </c>
      <c r="B1143" s="85" t="s">
        <v>2266</v>
      </c>
      <c r="C1143" s="25" t="s">
        <v>2267</v>
      </c>
      <c r="D1143" s="60" t="s">
        <v>2253</v>
      </c>
      <c r="E1143" s="60" t="s">
        <v>19</v>
      </c>
      <c r="F1143" s="61" t="s">
        <v>2124</v>
      </c>
      <c r="G1143" s="24">
        <v>100</v>
      </c>
      <c r="H1143" s="44">
        <v>110000</v>
      </c>
      <c r="I1143" s="35">
        <v>100000</v>
      </c>
      <c r="J1143" s="22" t="s">
        <v>2268</v>
      </c>
      <c r="K1143" s="22" t="s">
        <v>2269</v>
      </c>
      <c r="L1143" s="22" t="s">
        <v>2256</v>
      </c>
      <c r="M1143" s="23">
        <f t="shared" si="17"/>
        <v>10000000</v>
      </c>
    </row>
    <row r="1144" spans="1:13" ht="31.5" x14ac:dyDescent="0.2">
      <c r="A1144" s="62">
        <v>42</v>
      </c>
      <c r="B1144" s="85" t="s">
        <v>2270</v>
      </c>
      <c r="C1144" s="25" t="s">
        <v>25</v>
      </c>
      <c r="D1144" s="60" t="s">
        <v>2249</v>
      </c>
      <c r="E1144" s="60" t="s">
        <v>19</v>
      </c>
      <c r="F1144" s="61"/>
      <c r="G1144" s="24">
        <v>10</v>
      </c>
      <c r="H1144" s="44">
        <v>600000</v>
      </c>
      <c r="I1144" s="37" t="s">
        <v>2271</v>
      </c>
      <c r="J1144" s="22" t="s">
        <v>25</v>
      </c>
      <c r="K1144" s="22" t="s">
        <v>25</v>
      </c>
      <c r="L1144" s="22" t="s">
        <v>25</v>
      </c>
      <c r="M1144" s="23" t="str">
        <f t="shared" si="17"/>
        <v/>
      </c>
    </row>
    <row r="1145" spans="1:13" ht="49.5" x14ac:dyDescent="0.2">
      <c r="A1145" s="62">
        <v>43</v>
      </c>
      <c r="B1145" s="85" t="s">
        <v>2272</v>
      </c>
      <c r="C1145" s="25" t="s">
        <v>2273</v>
      </c>
      <c r="D1145" s="60" t="s">
        <v>2253</v>
      </c>
      <c r="E1145" s="60" t="s">
        <v>19</v>
      </c>
      <c r="F1145" s="61" t="s">
        <v>2274</v>
      </c>
      <c r="G1145" s="24">
        <v>5</v>
      </c>
      <c r="H1145" s="44">
        <v>950000</v>
      </c>
      <c r="I1145" s="35">
        <v>930000</v>
      </c>
      <c r="J1145" s="22" t="s">
        <v>2275</v>
      </c>
      <c r="K1145" s="22" t="s">
        <v>2276</v>
      </c>
      <c r="L1145" s="22" t="s">
        <v>2256</v>
      </c>
      <c r="M1145" s="23">
        <f t="shared" si="17"/>
        <v>4650000</v>
      </c>
    </row>
    <row r="1146" spans="1:13" ht="49.5" x14ac:dyDescent="0.2">
      <c r="A1146" s="62">
        <v>44</v>
      </c>
      <c r="B1146" s="85" t="s">
        <v>2277</v>
      </c>
      <c r="C1146" s="25" t="s">
        <v>2277</v>
      </c>
      <c r="D1146" s="60" t="s">
        <v>2253</v>
      </c>
      <c r="E1146" s="60" t="s">
        <v>19</v>
      </c>
      <c r="F1146" s="61" t="s">
        <v>2274</v>
      </c>
      <c r="G1146" s="24">
        <v>10</v>
      </c>
      <c r="H1146" s="44">
        <v>1600000</v>
      </c>
      <c r="I1146" s="35">
        <v>1600000</v>
      </c>
      <c r="J1146" s="22" t="s">
        <v>2268</v>
      </c>
      <c r="K1146" s="22" t="s">
        <v>744</v>
      </c>
      <c r="L1146" s="22" t="s">
        <v>2256</v>
      </c>
      <c r="M1146" s="23">
        <f t="shared" si="17"/>
        <v>16000000</v>
      </c>
    </row>
    <row r="1147" spans="1:13" ht="49.5" x14ac:dyDescent="0.2">
      <c r="A1147" s="62">
        <v>45</v>
      </c>
      <c r="B1147" s="85" t="s">
        <v>2278</v>
      </c>
      <c r="C1147" s="25" t="s">
        <v>2279</v>
      </c>
      <c r="D1147" s="60" t="s">
        <v>2253</v>
      </c>
      <c r="E1147" s="60" t="s">
        <v>19</v>
      </c>
      <c r="F1147" s="61" t="s">
        <v>2274</v>
      </c>
      <c r="G1147" s="24">
        <v>15</v>
      </c>
      <c r="H1147" s="44">
        <v>550000</v>
      </c>
      <c r="I1147" s="35">
        <v>550000</v>
      </c>
      <c r="J1147" s="22" t="s">
        <v>2275</v>
      </c>
      <c r="K1147" s="22" t="s">
        <v>2276</v>
      </c>
      <c r="L1147" s="22" t="s">
        <v>2256</v>
      </c>
      <c r="M1147" s="23">
        <f t="shared" si="17"/>
        <v>8250000</v>
      </c>
    </row>
    <row r="1148" spans="1:13" ht="49.5" x14ac:dyDescent="0.2">
      <c r="A1148" s="62">
        <v>46</v>
      </c>
      <c r="B1148" s="85" t="s">
        <v>2280</v>
      </c>
      <c r="C1148" s="25" t="s">
        <v>2281</v>
      </c>
      <c r="D1148" s="60" t="s">
        <v>2253</v>
      </c>
      <c r="E1148" s="60" t="s">
        <v>19</v>
      </c>
      <c r="F1148" s="61" t="s">
        <v>2274</v>
      </c>
      <c r="G1148" s="24">
        <v>15</v>
      </c>
      <c r="H1148" s="44">
        <v>820000</v>
      </c>
      <c r="I1148" s="35">
        <v>820000</v>
      </c>
      <c r="J1148" s="22" t="s">
        <v>2275</v>
      </c>
      <c r="K1148" s="22" t="s">
        <v>2276</v>
      </c>
      <c r="L1148" s="22" t="s">
        <v>2256</v>
      </c>
      <c r="M1148" s="23">
        <f t="shared" si="17"/>
        <v>12300000</v>
      </c>
    </row>
    <row r="1149" spans="1:13" x14ac:dyDescent="0.2">
      <c r="A1149" s="62">
        <v>47</v>
      </c>
      <c r="B1149" s="85" t="s">
        <v>2282</v>
      </c>
      <c r="C1149" s="25" t="s">
        <v>25</v>
      </c>
      <c r="D1149" s="60" t="s">
        <v>2249</v>
      </c>
      <c r="E1149" s="60" t="s">
        <v>19</v>
      </c>
      <c r="F1149" s="61"/>
      <c r="G1149" s="24">
        <v>10</v>
      </c>
      <c r="H1149" s="44">
        <v>800000</v>
      </c>
      <c r="I1149" s="37" t="s">
        <v>2271</v>
      </c>
      <c r="J1149" s="22" t="s">
        <v>25</v>
      </c>
      <c r="K1149" s="22" t="s">
        <v>25</v>
      </c>
      <c r="L1149" s="22" t="s">
        <v>25</v>
      </c>
      <c r="M1149" s="23" t="str">
        <f t="shared" si="17"/>
        <v/>
      </c>
    </row>
    <row r="1150" spans="1:13" ht="31.5" x14ac:dyDescent="0.2">
      <c r="A1150" s="62">
        <v>48</v>
      </c>
      <c r="B1150" s="85" t="s">
        <v>2283</v>
      </c>
      <c r="C1150" s="25" t="s">
        <v>25</v>
      </c>
      <c r="D1150" s="60" t="s">
        <v>2249</v>
      </c>
      <c r="E1150" s="60" t="s">
        <v>19</v>
      </c>
      <c r="F1150" s="61"/>
      <c r="G1150" s="24">
        <v>10</v>
      </c>
      <c r="H1150" s="44">
        <v>1100000</v>
      </c>
      <c r="I1150" s="37" t="s">
        <v>2271</v>
      </c>
      <c r="J1150" s="22" t="s">
        <v>25</v>
      </c>
      <c r="K1150" s="22" t="s">
        <v>25</v>
      </c>
      <c r="L1150" s="22" t="s">
        <v>25</v>
      </c>
      <c r="M1150" s="23" t="str">
        <f t="shared" si="17"/>
        <v/>
      </c>
    </row>
    <row r="1151" spans="1:13" ht="49.5" x14ac:dyDescent="0.2">
      <c r="A1151" s="62">
        <v>49</v>
      </c>
      <c r="B1151" s="85" t="s">
        <v>2284</v>
      </c>
      <c r="C1151" s="25" t="s">
        <v>2284</v>
      </c>
      <c r="D1151" s="60" t="s">
        <v>2253</v>
      </c>
      <c r="E1151" s="60" t="s">
        <v>19</v>
      </c>
      <c r="F1151" s="61" t="s">
        <v>2274</v>
      </c>
      <c r="G1151" s="24">
        <v>10</v>
      </c>
      <c r="H1151" s="44">
        <v>1000000</v>
      </c>
      <c r="I1151" s="35">
        <v>1000000</v>
      </c>
      <c r="J1151" s="22" t="s">
        <v>2268</v>
      </c>
      <c r="K1151" s="22" t="s">
        <v>2269</v>
      </c>
      <c r="L1151" s="22" t="s">
        <v>2256</v>
      </c>
      <c r="M1151" s="23">
        <f t="shared" si="17"/>
        <v>10000000</v>
      </c>
    </row>
    <row r="1152" spans="1:13" ht="31.5" x14ac:dyDescent="0.2">
      <c r="A1152" s="62">
        <v>50</v>
      </c>
      <c r="B1152" s="85" t="s">
        <v>2285</v>
      </c>
      <c r="C1152" s="25" t="s">
        <v>25</v>
      </c>
      <c r="D1152" s="60" t="s">
        <v>2249</v>
      </c>
      <c r="E1152" s="60" t="s">
        <v>19</v>
      </c>
      <c r="F1152" s="61"/>
      <c r="G1152" s="24">
        <v>20</v>
      </c>
      <c r="H1152" s="44">
        <v>3200000</v>
      </c>
      <c r="I1152" s="37" t="s">
        <v>2271</v>
      </c>
      <c r="J1152" s="22" t="s">
        <v>25</v>
      </c>
      <c r="K1152" s="22" t="s">
        <v>25</v>
      </c>
      <c r="L1152" s="22" t="s">
        <v>25</v>
      </c>
      <c r="M1152" s="23" t="str">
        <f t="shared" si="17"/>
        <v/>
      </c>
    </row>
    <row r="1153" spans="1:13" ht="31.5" x14ac:dyDescent="0.2">
      <c r="A1153" s="62">
        <v>51</v>
      </c>
      <c r="B1153" s="85" t="s">
        <v>2286</v>
      </c>
      <c r="C1153" s="25" t="s">
        <v>25</v>
      </c>
      <c r="D1153" s="60" t="s">
        <v>2249</v>
      </c>
      <c r="E1153" s="60" t="s">
        <v>19</v>
      </c>
      <c r="F1153" s="61"/>
      <c r="G1153" s="24">
        <v>10</v>
      </c>
      <c r="H1153" s="44">
        <v>1600000</v>
      </c>
      <c r="I1153" s="37" t="s">
        <v>2271</v>
      </c>
      <c r="J1153" s="22" t="s">
        <v>25</v>
      </c>
      <c r="K1153" s="22" t="s">
        <v>25</v>
      </c>
      <c r="L1153" s="22" t="s">
        <v>25</v>
      </c>
      <c r="M1153" s="23" t="str">
        <f t="shared" si="17"/>
        <v/>
      </c>
    </row>
    <row r="1154" spans="1:13" ht="31.5" x14ac:dyDescent="0.2">
      <c r="A1154" s="62">
        <v>52</v>
      </c>
      <c r="B1154" s="85" t="s">
        <v>2287</v>
      </c>
      <c r="C1154" s="25" t="s">
        <v>25</v>
      </c>
      <c r="D1154" s="60" t="s">
        <v>2249</v>
      </c>
      <c r="E1154" s="60" t="s">
        <v>19</v>
      </c>
      <c r="F1154" s="61"/>
      <c r="G1154" s="24">
        <v>10</v>
      </c>
      <c r="H1154" s="44">
        <v>1600000</v>
      </c>
      <c r="I1154" s="37" t="s">
        <v>2271</v>
      </c>
      <c r="J1154" s="22" t="s">
        <v>25</v>
      </c>
      <c r="K1154" s="22" t="s">
        <v>25</v>
      </c>
      <c r="L1154" s="22" t="s">
        <v>25</v>
      </c>
      <c r="M1154" s="23" t="str">
        <f t="shared" si="17"/>
        <v/>
      </c>
    </row>
    <row r="1155" spans="1:13" x14ac:dyDescent="0.2">
      <c r="A1155" s="62"/>
      <c r="B1155" s="84" t="s">
        <v>2288</v>
      </c>
      <c r="C1155" s="25" t="s">
        <v>25</v>
      </c>
      <c r="D1155" s="60"/>
      <c r="E1155" s="60"/>
      <c r="F1155" s="61"/>
      <c r="G1155" s="24"/>
      <c r="H1155" s="44"/>
      <c r="I1155" s="35"/>
      <c r="J1155" s="22" t="s">
        <v>25</v>
      </c>
      <c r="K1155" s="22" t="s">
        <v>25</v>
      </c>
      <c r="L1155" s="22" t="s">
        <v>25</v>
      </c>
      <c r="M1155" s="23">
        <f t="shared" si="17"/>
        <v>0</v>
      </c>
    </row>
    <row r="1156" spans="1:13" ht="49.5" x14ac:dyDescent="0.2">
      <c r="A1156" s="62">
        <v>53</v>
      </c>
      <c r="B1156" s="85" t="s">
        <v>2289</v>
      </c>
      <c r="C1156" s="25" t="s">
        <v>2281</v>
      </c>
      <c r="D1156" s="60" t="s">
        <v>2253</v>
      </c>
      <c r="E1156" s="60" t="s">
        <v>19</v>
      </c>
      <c r="F1156" s="61" t="s">
        <v>2274</v>
      </c>
      <c r="G1156" s="24">
        <v>10</v>
      </c>
      <c r="H1156" s="44">
        <v>805000</v>
      </c>
      <c r="I1156" s="35">
        <v>800000</v>
      </c>
      <c r="J1156" s="22" t="s">
        <v>2275</v>
      </c>
      <c r="K1156" s="22" t="s">
        <v>2276</v>
      </c>
      <c r="L1156" s="22" t="s">
        <v>2256</v>
      </c>
      <c r="M1156" s="23">
        <f t="shared" si="17"/>
        <v>8000000</v>
      </c>
    </row>
    <row r="1157" spans="1:13" ht="49.5" x14ac:dyDescent="0.2">
      <c r="A1157" s="62">
        <v>54</v>
      </c>
      <c r="B1157" s="85" t="s">
        <v>2290</v>
      </c>
      <c r="C1157" s="25" t="s">
        <v>2273</v>
      </c>
      <c r="D1157" s="60" t="s">
        <v>2253</v>
      </c>
      <c r="E1157" s="60" t="s">
        <v>19</v>
      </c>
      <c r="F1157" s="61" t="s">
        <v>2274</v>
      </c>
      <c r="G1157" s="24">
        <v>10</v>
      </c>
      <c r="H1157" s="44">
        <v>936000</v>
      </c>
      <c r="I1157" s="35">
        <v>930000</v>
      </c>
      <c r="J1157" s="22" t="s">
        <v>2275</v>
      </c>
      <c r="K1157" s="22" t="s">
        <v>2276</v>
      </c>
      <c r="L1157" s="22" t="s">
        <v>2256</v>
      </c>
      <c r="M1157" s="23">
        <f t="shared" si="17"/>
        <v>9300000</v>
      </c>
    </row>
    <row r="1158" spans="1:13" ht="49.5" x14ac:dyDescent="0.2">
      <c r="A1158" s="62">
        <v>55</v>
      </c>
      <c r="B1158" s="85" t="s">
        <v>2291</v>
      </c>
      <c r="C1158" s="25" t="s">
        <v>2291</v>
      </c>
      <c r="D1158" s="60" t="s">
        <v>2253</v>
      </c>
      <c r="E1158" s="60" t="s">
        <v>19</v>
      </c>
      <c r="F1158" s="61" t="s">
        <v>2274</v>
      </c>
      <c r="G1158" s="24">
        <v>5</v>
      </c>
      <c r="H1158" s="44">
        <v>1245000</v>
      </c>
      <c r="I1158" s="35">
        <v>1245000</v>
      </c>
      <c r="J1158" s="22" t="s">
        <v>2275</v>
      </c>
      <c r="K1158" s="22" t="s">
        <v>2276</v>
      </c>
      <c r="L1158" s="22" t="s">
        <v>2256</v>
      </c>
      <c r="M1158" s="23">
        <f t="shared" si="17"/>
        <v>6225000</v>
      </c>
    </row>
    <row r="1159" spans="1:13" ht="31.5" x14ac:dyDescent="0.2">
      <c r="A1159" s="62">
        <v>56</v>
      </c>
      <c r="B1159" s="85" t="s">
        <v>2292</v>
      </c>
      <c r="C1159" s="25" t="s">
        <v>25</v>
      </c>
      <c r="D1159" s="60" t="s">
        <v>2249</v>
      </c>
      <c r="E1159" s="60" t="s">
        <v>19</v>
      </c>
      <c r="F1159" s="61"/>
      <c r="G1159" s="24">
        <v>10</v>
      </c>
      <c r="H1159" s="44">
        <v>1100000</v>
      </c>
      <c r="I1159" s="37" t="s">
        <v>2271</v>
      </c>
      <c r="J1159" s="22" t="s">
        <v>25</v>
      </c>
      <c r="K1159" s="22" t="s">
        <v>25</v>
      </c>
      <c r="L1159" s="22" t="s">
        <v>25</v>
      </c>
      <c r="M1159" s="23" t="str">
        <f t="shared" si="17"/>
        <v/>
      </c>
    </row>
    <row r="1160" spans="1:13" x14ac:dyDescent="0.2">
      <c r="A1160" s="62">
        <v>57</v>
      </c>
      <c r="B1160" s="85" t="s">
        <v>2293</v>
      </c>
      <c r="C1160" s="25" t="s">
        <v>25</v>
      </c>
      <c r="D1160" s="60" t="s">
        <v>2249</v>
      </c>
      <c r="E1160" s="60" t="s">
        <v>19</v>
      </c>
      <c r="F1160" s="61"/>
      <c r="G1160" s="24">
        <v>10</v>
      </c>
      <c r="H1160" s="44">
        <v>1100000</v>
      </c>
      <c r="I1160" s="37" t="s">
        <v>2271</v>
      </c>
      <c r="J1160" s="22" t="s">
        <v>25</v>
      </c>
      <c r="K1160" s="22" t="s">
        <v>25</v>
      </c>
      <c r="L1160" s="22" t="s">
        <v>25</v>
      </c>
      <c r="M1160" s="23" t="str">
        <f t="shared" si="17"/>
        <v/>
      </c>
    </row>
    <row r="1161" spans="1:13" ht="49.5" x14ac:dyDescent="0.2">
      <c r="A1161" s="62">
        <v>58</v>
      </c>
      <c r="B1161" s="85" t="s">
        <v>2294</v>
      </c>
      <c r="C1161" s="25" t="s">
        <v>2294</v>
      </c>
      <c r="D1161" s="60" t="s">
        <v>2253</v>
      </c>
      <c r="E1161" s="60" t="s">
        <v>19</v>
      </c>
      <c r="F1161" s="61" t="s">
        <v>2274</v>
      </c>
      <c r="G1161" s="24">
        <v>15</v>
      </c>
      <c r="H1161" s="44">
        <v>940000</v>
      </c>
      <c r="I1161" s="35">
        <v>940000</v>
      </c>
      <c r="J1161" s="22" t="s">
        <v>2268</v>
      </c>
      <c r="K1161" s="22" t="s">
        <v>2295</v>
      </c>
      <c r="L1161" s="22" t="s">
        <v>2256</v>
      </c>
      <c r="M1161" s="23">
        <f t="shared" si="17"/>
        <v>14100000</v>
      </c>
    </row>
    <row r="1162" spans="1:13" ht="49.5" x14ac:dyDescent="0.2">
      <c r="A1162" s="62">
        <v>59</v>
      </c>
      <c r="B1162" s="85" t="s">
        <v>2296</v>
      </c>
      <c r="C1162" s="25" t="s">
        <v>2297</v>
      </c>
      <c r="D1162" s="60" t="s">
        <v>2253</v>
      </c>
      <c r="E1162" s="60" t="s">
        <v>19</v>
      </c>
      <c r="F1162" s="61" t="s">
        <v>2274</v>
      </c>
      <c r="G1162" s="24">
        <v>10</v>
      </c>
      <c r="H1162" s="44">
        <v>1200000</v>
      </c>
      <c r="I1162" s="35">
        <v>1200000</v>
      </c>
      <c r="J1162" s="22" t="s">
        <v>2268</v>
      </c>
      <c r="K1162" s="22" t="s">
        <v>2295</v>
      </c>
      <c r="L1162" s="22" t="s">
        <v>2256</v>
      </c>
      <c r="M1162" s="23">
        <f t="shared" si="17"/>
        <v>12000000</v>
      </c>
    </row>
    <row r="1163" spans="1:13" ht="31.5" x14ac:dyDescent="0.2">
      <c r="A1163" s="62">
        <v>60</v>
      </c>
      <c r="B1163" s="85" t="s">
        <v>2298</v>
      </c>
      <c r="C1163" s="25" t="s">
        <v>25</v>
      </c>
      <c r="D1163" s="60" t="s">
        <v>2249</v>
      </c>
      <c r="E1163" s="60" t="s">
        <v>19</v>
      </c>
      <c r="F1163" s="61"/>
      <c r="G1163" s="24">
        <v>20</v>
      </c>
      <c r="H1163" s="44">
        <v>400000</v>
      </c>
      <c r="I1163" s="37" t="s">
        <v>2271</v>
      </c>
      <c r="J1163" s="22" t="s">
        <v>25</v>
      </c>
      <c r="K1163" s="22" t="s">
        <v>25</v>
      </c>
      <c r="L1163" s="22" t="s">
        <v>25</v>
      </c>
      <c r="M1163" s="23" t="str">
        <f t="shared" si="17"/>
        <v/>
      </c>
    </row>
    <row r="1164" spans="1:13" ht="49.5" x14ac:dyDescent="0.2">
      <c r="A1164" s="62">
        <v>61</v>
      </c>
      <c r="B1164" s="85" t="s">
        <v>2299</v>
      </c>
      <c r="C1164" s="25" t="s">
        <v>2299</v>
      </c>
      <c r="D1164" s="60" t="s">
        <v>2253</v>
      </c>
      <c r="E1164" s="60" t="s">
        <v>19</v>
      </c>
      <c r="F1164" s="61" t="s">
        <v>2274</v>
      </c>
      <c r="G1164" s="24">
        <v>20</v>
      </c>
      <c r="H1164" s="44">
        <v>6000000</v>
      </c>
      <c r="I1164" s="35">
        <v>6000000</v>
      </c>
      <c r="J1164" s="22" t="s">
        <v>2268</v>
      </c>
      <c r="K1164" s="22" t="s">
        <v>2295</v>
      </c>
      <c r="L1164" s="22" t="s">
        <v>2256</v>
      </c>
      <c r="M1164" s="23">
        <f t="shared" si="17"/>
        <v>120000000</v>
      </c>
    </row>
    <row r="1165" spans="1:13" ht="49.5" x14ac:dyDescent="0.2">
      <c r="A1165" s="62">
        <v>62</v>
      </c>
      <c r="B1165" s="85" t="s">
        <v>2300</v>
      </c>
      <c r="C1165" s="25" t="s">
        <v>2301</v>
      </c>
      <c r="D1165" s="60" t="s">
        <v>2253</v>
      </c>
      <c r="E1165" s="60" t="s">
        <v>19</v>
      </c>
      <c r="F1165" s="61" t="s">
        <v>2274</v>
      </c>
      <c r="G1165" s="24">
        <v>5</v>
      </c>
      <c r="H1165" s="44">
        <v>6000000</v>
      </c>
      <c r="I1165" s="35">
        <v>6000000</v>
      </c>
      <c r="J1165" s="22" t="s">
        <v>2268</v>
      </c>
      <c r="K1165" s="22" t="s">
        <v>2295</v>
      </c>
      <c r="L1165" s="22" t="s">
        <v>2256</v>
      </c>
      <c r="M1165" s="23">
        <f t="shared" si="17"/>
        <v>30000000</v>
      </c>
    </row>
    <row r="1166" spans="1:13" ht="54.75" customHeight="1" x14ac:dyDescent="0.2">
      <c r="A1166" s="62">
        <v>63</v>
      </c>
      <c r="B1166" s="85" t="s">
        <v>2302</v>
      </c>
      <c r="C1166" s="25" t="s">
        <v>2302</v>
      </c>
      <c r="D1166" s="60" t="s">
        <v>2253</v>
      </c>
      <c r="E1166" s="60" t="s">
        <v>19</v>
      </c>
      <c r="F1166" s="61" t="s">
        <v>2274</v>
      </c>
      <c r="G1166" s="24">
        <v>5</v>
      </c>
      <c r="H1166" s="44">
        <v>5490000</v>
      </c>
      <c r="I1166" s="35">
        <v>5490000</v>
      </c>
      <c r="J1166" s="22" t="s">
        <v>2268</v>
      </c>
      <c r="K1166" s="22" t="s">
        <v>2295</v>
      </c>
      <c r="L1166" s="22" t="s">
        <v>2256</v>
      </c>
      <c r="M1166" s="23">
        <f t="shared" si="17"/>
        <v>27450000</v>
      </c>
    </row>
    <row r="1167" spans="1:13" ht="49.5" x14ac:dyDescent="0.2">
      <c r="A1167" s="62">
        <v>64</v>
      </c>
      <c r="B1167" s="85" t="s">
        <v>2303</v>
      </c>
      <c r="C1167" s="25" t="s">
        <v>2304</v>
      </c>
      <c r="D1167" s="60" t="s">
        <v>2253</v>
      </c>
      <c r="E1167" s="60" t="s">
        <v>19</v>
      </c>
      <c r="F1167" s="61" t="s">
        <v>2274</v>
      </c>
      <c r="G1167" s="24">
        <v>30</v>
      </c>
      <c r="H1167" s="44">
        <v>5885000</v>
      </c>
      <c r="I1167" s="35">
        <v>5885000</v>
      </c>
      <c r="J1167" s="22" t="s">
        <v>2268</v>
      </c>
      <c r="K1167" s="22" t="s">
        <v>2295</v>
      </c>
      <c r="L1167" s="22" t="s">
        <v>2256</v>
      </c>
      <c r="M1167" s="23">
        <f t="shared" si="17"/>
        <v>176550000</v>
      </c>
    </row>
    <row r="1168" spans="1:13" ht="49.5" x14ac:dyDescent="0.2">
      <c r="A1168" s="62">
        <v>65</v>
      </c>
      <c r="B1168" s="85" t="s">
        <v>2305</v>
      </c>
      <c r="C1168" s="25" t="s">
        <v>2305</v>
      </c>
      <c r="D1168" s="60" t="s">
        <v>2253</v>
      </c>
      <c r="E1168" s="60" t="s">
        <v>19</v>
      </c>
      <c r="F1168" s="61" t="s">
        <v>2274</v>
      </c>
      <c r="G1168" s="24">
        <v>10</v>
      </c>
      <c r="H1168" s="44">
        <v>5900000</v>
      </c>
      <c r="I1168" s="35">
        <v>5900000</v>
      </c>
      <c r="J1168" s="22" t="s">
        <v>2268</v>
      </c>
      <c r="K1168" s="22" t="s">
        <v>2295</v>
      </c>
      <c r="L1168" s="22" t="s">
        <v>2256</v>
      </c>
      <c r="M1168" s="23">
        <f t="shared" ref="M1168:M1231" si="18">IF(OR(I1168="KTD",I1168="VKH",I1168="K.Đạt KT"),"",I1168*G1168)</f>
        <v>59000000</v>
      </c>
    </row>
    <row r="1169" spans="1:13" ht="49.5" x14ac:dyDescent="0.2">
      <c r="A1169" s="62">
        <v>66</v>
      </c>
      <c r="B1169" s="85" t="s">
        <v>2306</v>
      </c>
      <c r="C1169" s="25" t="s">
        <v>2306</v>
      </c>
      <c r="D1169" s="60" t="s">
        <v>2253</v>
      </c>
      <c r="E1169" s="60" t="s">
        <v>19</v>
      </c>
      <c r="F1169" s="61" t="s">
        <v>2274</v>
      </c>
      <c r="G1169" s="24">
        <v>30</v>
      </c>
      <c r="H1169" s="44">
        <v>7000000</v>
      </c>
      <c r="I1169" s="35">
        <v>7000000</v>
      </c>
      <c r="J1169" s="22" t="s">
        <v>2268</v>
      </c>
      <c r="K1169" s="22" t="s">
        <v>2295</v>
      </c>
      <c r="L1169" s="22" t="s">
        <v>2256</v>
      </c>
      <c r="M1169" s="23">
        <f t="shared" si="18"/>
        <v>210000000</v>
      </c>
    </row>
    <row r="1170" spans="1:13" ht="49.5" x14ac:dyDescent="0.2">
      <c r="A1170" s="62">
        <v>67</v>
      </c>
      <c r="B1170" s="85" t="s">
        <v>2307</v>
      </c>
      <c r="C1170" s="25" t="s">
        <v>2307</v>
      </c>
      <c r="D1170" s="60" t="s">
        <v>2253</v>
      </c>
      <c r="E1170" s="60" t="s">
        <v>19</v>
      </c>
      <c r="F1170" s="61" t="s">
        <v>2274</v>
      </c>
      <c r="G1170" s="24">
        <v>30</v>
      </c>
      <c r="H1170" s="44">
        <v>7500000</v>
      </c>
      <c r="I1170" s="35">
        <v>7150000</v>
      </c>
      <c r="J1170" s="22" t="s">
        <v>2268</v>
      </c>
      <c r="K1170" s="22" t="s">
        <v>2295</v>
      </c>
      <c r="L1170" s="22" t="s">
        <v>2256</v>
      </c>
      <c r="M1170" s="23">
        <f t="shared" si="18"/>
        <v>214500000</v>
      </c>
    </row>
    <row r="1171" spans="1:13" ht="52.5" customHeight="1" x14ac:dyDescent="0.2">
      <c r="A1171" s="62">
        <v>68</v>
      </c>
      <c r="B1171" s="85" t="s">
        <v>2308</v>
      </c>
      <c r="C1171" s="25" t="s">
        <v>2308</v>
      </c>
      <c r="D1171" s="60" t="s">
        <v>2253</v>
      </c>
      <c r="E1171" s="60" t="s">
        <v>19</v>
      </c>
      <c r="F1171" s="61" t="s">
        <v>2274</v>
      </c>
      <c r="G1171" s="24">
        <v>30</v>
      </c>
      <c r="H1171" s="44">
        <v>7500000</v>
      </c>
      <c r="I1171" s="35">
        <v>7150000</v>
      </c>
      <c r="J1171" s="22" t="s">
        <v>2268</v>
      </c>
      <c r="K1171" s="22" t="s">
        <v>2295</v>
      </c>
      <c r="L1171" s="22" t="s">
        <v>2256</v>
      </c>
      <c r="M1171" s="23">
        <f t="shared" si="18"/>
        <v>214500000</v>
      </c>
    </row>
    <row r="1172" spans="1:13" x14ac:dyDescent="0.2">
      <c r="A1172" s="62">
        <v>69</v>
      </c>
      <c r="B1172" s="85" t="s">
        <v>2309</v>
      </c>
      <c r="C1172" s="25" t="s">
        <v>25</v>
      </c>
      <c r="D1172" s="60" t="s">
        <v>2249</v>
      </c>
      <c r="E1172" s="60" t="s">
        <v>19</v>
      </c>
      <c r="F1172" s="61"/>
      <c r="G1172" s="24">
        <v>5</v>
      </c>
      <c r="H1172" s="44">
        <v>6000000</v>
      </c>
      <c r="I1172" s="37" t="s">
        <v>2271</v>
      </c>
      <c r="J1172" s="22" t="s">
        <v>25</v>
      </c>
      <c r="K1172" s="22" t="s">
        <v>25</v>
      </c>
      <c r="L1172" s="22" t="s">
        <v>25</v>
      </c>
      <c r="M1172" s="23" t="str">
        <f t="shared" si="18"/>
        <v/>
      </c>
    </row>
    <row r="1173" spans="1:13" ht="53.25" customHeight="1" x14ac:dyDescent="0.2">
      <c r="A1173" s="62">
        <v>70</v>
      </c>
      <c r="B1173" s="85" t="s">
        <v>2310</v>
      </c>
      <c r="C1173" s="25" t="s">
        <v>2310</v>
      </c>
      <c r="D1173" s="60" t="s">
        <v>2253</v>
      </c>
      <c r="E1173" s="60" t="s">
        <v>19</v>
      </c>
      <c r="F1173" s="61" t="s">
        <v>2274</v>
      </c>
      <c r="G1173" s="24">
        <v>5</v>
      </c>
      <c r="H1173" s="44">
        <v>6878970</v>
      </c>
      <c r="I1173" s="35">
        <v>6850000</v>
      </c>
      <c r="J1173" s="22" t="s">
        <v>2268</v>
      </c>
      <c r="K1173" s="22" t="s">
        <v>2295</v>
      </c>
      <c r="L1173" s="22" t="s">
        <v>2256</v>
      </c>
      <c r="M1173" s="23">
        <f t="shared" si="18"/>
        <v>34250000</v>
      </c>
    </row>
    <row r="1174" spans="1:13" ht="49.5" x14ac:dyDescent="0.2">
      <c r="A1174" s="62">
        <v>71</v>
      </c>
      <c r="B1174" s="85" t="s">
        <v>2311</v>
      </c>
      <c r="C1174" s="25" t="s">
        <v>2311</v>
      </c>
      <c r="D1174" s="60" t="s">
        <v>2253</v>
      </c>
      <c r="E1174" s="60" t="s">
        <v>19</v>
      </c>
      <c r="F1174" s="61" t="s">
        <v>2274</v>
      </c>
      <c r="G1174" s="24">
        <v>5</v>
      </c>
      <c r="H1174" s="44">
        <v>6878970</v>
      </c>
      <c r="I1174" s="35">
        <v>6850000</v>
      </c>
      <c r="J1174" s="22" t="s">
        <v>2268</v>
      </c>
      <c r="K1174" s="22" t="s">
        <v>2295</v>
      </c>
      <c r="L1174" s="22" t="s">
        <v>2256</v>
      </c>
      <c r="M1174" s="23">
        <f t="shared" si="18"/>
        <v>34250000</v>
      </c>
    </row>
    <row r="1175" spans="1:13" ht="49.5" x14ac:dyDescent="0.2">
      <c r="A1175" s="62">
        <v>72</v>
      </c>
      <c r="B1175" s="85" t="s">
        <v>2312</v>
      </c>
      <c r="C1175" s="25" t="s">
        <v>2312</v>
      </c>
      <c r="D1175" s="60" t="s">
        <v>2253</v>
      </c>
      <c r="E1175" s="60" t="s">
        <v>19</v>
      </c>
      <c r="F1175" s="61" t="s">
        <v>2274</v>
      </c>
      <c r="G1175" s="24">
        <v>5</v>
      </c>
      <c r="H1175" s="44">
        <v>7000000</v>
      </c>
      <c r="I1175" s="35">
        <v>7000000</v>
      </c>
      <c r="J1175" s="22" t="s">
        <v>2268</v>
      </c>
      <c r="K1175" s="22" t="s">
        <v>2295</v>
      </c>
      <c r="L1175" s="22" t="s">
        <v>2256</v>
      </c>
      <c r="M1175" s="23">
        <f t="shared" si="18"/>
        <v>35000000</v>
      </c>
    </row>
    <row r="1176" spans="1:13" ht="37.5" customHeight="1" x14ac:dyDescent="0.2">
      <c r="A1176" s="62">
        <v>73</v>
      </c>
      <c r="B1176" s="85" t="s">
        <v>2313</v>
      </c>
      <c r="C1176" s="25" t="s">
        <v>2313</v>
      </c>
      <c r="D1176" s="60" t="s">
        <v>2253</v>
      </c>
      <c r="E1176" s="60" t="s">
        <v>19</v>
      </c>
      <c r="F1176" s="61" t="s">
        <v>2274</v>
      </c>
      <c r="G1176" s="24">
        <v>5</v>
      </c>
      <c r="H1176" s="44">
        <v>8000000</v>
      </c>
      <c r="I1176" s="35">
        <v>8000000</v>
      </c>
      <c r="J1176" s="22" t="s">
        <v>2268</v>
      </c>
      <c r="K1176" s="22" t="s">
        <v>2295</v>
      </c>
      <c r="L1176" s="22" t="s">
        <v>2256</v>
      </c>
      <c r="M1176" s="23">
        <f t="shared" si="18"/>
        <v>40000000</v>
      </c>
    </row>
    <row r="1177" spans="1:13" ht="52.5" customHeight="1" x14ac:dyDescent="0.2">
      <c r="A1177" s="62">
        <v>74</v>
      </c>
      <c r="B1177" s="85" t="s">
        <v>2314</v>
      </c>
      <c r="C1177" s="25" t="s">
        <v>2314</v>
      </c>
      <c r="D1177" s="60" t="s">
        <v>2253</v>
      </c>
      <c r="E1177" s="60" t="s">
        <v>19</v>
      </c>
      <c r="F1177" s="61" t="s">
        <v>2274</v>
      </c>
      <c r="G1177" s="24">
        <v>5</v>
      </c>
      <c r="H1177" s="44">
        <v>9000000</v>
      </c>
      <c r="I1177" s="35">
        <v>9000000</v>
      </c>
      <c r="J1177" s="22" t="s">
        <v>2268</v>
      </c>
      <c r="K1177" s="22" t="s">
        <v>2295</v>
      </c>
      <c r="L1177" s="22" t="s">
        <v>2256</v>
      </c>
      <c r="M1177" s="23">
        <f t="shared" si="18"/>
        <v>45000000</v>
      </c>
    </row>
    <row r="1178" spans="1:13" ht="49.5" x14ac:dyDescent="0.2">
      <c r="A1178" s="62">
        <v>75</v>
      </c>
      <c r="B1178" s="85" t="s">
        <v>2315</v>
      </c>
      <c r="C1178" s="25" t="s">
        <v>2315</v>
      </c>
      <c r="D1178" s="60" t="s">
        <v>2253</v>
      </c>
      <c r="E1178" s="60" t="s">
        <v>19</v>
      </c>
      <c r="F1178" s="61" t="s">
        <v>2274</v>
      </c>
      <c r="G1178" s="24">
        <v>5</v>
      </c>
      <c r="H1178" s="44">
        <v>10000000</v>
      </c>
      <c r="I1178" s="35">
        <v>10000000</v>
      </c>
      <c r="J1178" s="22" t="s">
        <v>2268</v>
      </c>
      <c r="K1178" s="22" t="s">
        <v>2295</v>
      </c>
      <c r="L1178" s="22" t="s">
        <v>2256</v>
      </c>
      <c r="M1178" s="23">
        <f t="shared" si="18"/>
        <v>50000000</v>
      </c>
    </row>
    <row r="1179" spans="1:13" ht="49.5" x14ac:dyDescent="0.2">
      <c r="A1179" s="62">
        <v>76</v>
      </c>
      <c r="B1179" s="85" t="s">
        <v>2316</v>
      </c>
      <c r="C1179" s="25" t="s">
        <v>2316</v>
      </c>
      <c r="D1179" s="60" t="s">
        <v>2253</v>
      </c>
      <c r="E1179" s="60" t="s">
        <v>19</v>
      </c>
      <c r="F1179" s="61" t="s">
        <v>2274</v>
      </c>
      <c r="G1179" s="24">
        <v>5</v>
      </c>
      <c r="H1179" s="44">
        <v>10000000</v>
      </c>
      <c r="I1179" s="35">
        <v>10000000</v>
      </c>
      <c r="J1179" s="22" t="s">
        <v>2268</v>
      </c>
      <c r="K1179" s="22" t="s">
        <v>2295</v>
      </c>
      <c r="L1179" s="22" t="s">
        <v>2256</v>
      </c>
      <c r="M1179" s="23">
        <f t="shared" si="18"/>
        <v>50000000</v>
      </c>
    </row>
    <row r="1180" spans="1:13" ht="49.5" x14ac:dyDescent="0.2">
      <c r="A1180" s="62">
        <v>77</v>
      </c>
      <c r="B1180" s="85" t="s">
        <v>2317</v>
      </c>
      <c r="C1180" s="25" t="s">
        <v>2317</v>
      </c>
      <c r="D1180" s="60" t="s">
        <v>2253</v>
      </c>
      <c r="E1180" s="60" t="s">
        <v>19</v>
      </c>
      <c r="F1180" s="61" t="s">
        <v>2274</v>
      </c>
      <c r="G1180" s="24">
        <v>5</v>
      </c>
      <c r="H1180" s="44">
        <v>10000000</v>
      </c>
      <c r="I1180" s="35">
        <v>10000000</v>
      </c>
      <c r="J1180" s="22" t="s">
        <v>2268</v>
      </c>
      <c r="K1180" s="22" t="s">
        <v>2295</v>
      </c>
      <c r="L1180" s="22" t="s">
        <v>2256</v>
      </c>
      <c r="M1180" s="23">
        <f t="shared" si="18"/>
        <v>50000000</v>
      </c>
    </row>
    <row r="1181" spans="1:13" x14ac:dyDescent="0.2">
      <c r="A1181" s="62">
        <v>78</v>
      </c>
      <c r="B1181" s="86" t="s">
        <v>2318</v>
      </c>
      <c r="C1181" s="25" t="s">
        <v>25</v>
      </c>
      <c r="D1181" s="60" t="s">
        <v>2249</v>
      </c>
      <c r="E1181" s="87" t="s">
        <v>19</v>
      </c>
      <c r="F1181" s="87"/>
      <c r="G1181" s="26">
        <v>40</v>
      </c>
      <c r="H1181" s="45">
        <v>500000</v>
      </c>
      <c r="I1181" s="37" t="s">
        <v>93</v>
      </c>
      <c r="J1181" s="22" t="s">
        <v>25</v>
      </c>
      <c r="K1181" s="22" t="s">
        <v>25</v>
      </c>
      <c r="L1181" s="22" t="s">
        <v>25</v>
      </c>
      <c r="M1181" s="23" t="str">
        <f t="shared" si="18"/>
        <v/>
      </c>
    </row>
    <row r="1182" spans="1:13" ht="49.5" x14ac:dyDescent="0.2">
      <c r="A1182" s="62">
        <v>79</v>
      </c>
      <c r="B1182" s="86" t="s">
        <v>2319</v>
      </c>
      <c r="C1182" s="25" t="s">
        <v>2319</v>
      </c>
      <c r="D1182" s="60" t="s">
        <v>2253</v>
      </c>
      <c r="E1182" s="87" t="s">
        <v>19</v>
      </c>
      <c r="F1182" s="87" t="s">
        <v>2320</v>
      </c>
      <c r="G1182" s="26">
        <v>40</v>
      </c>
      <c r="H1182" s="45">
        <v>770000</v>
      </c>
      <c r="I1182" s="35">
        <v>770000</v>
      </c>
      <c r="J1182" s="22" t="s">
        <v>2268</v>
      </c>
      <c r="K1182" s="22" t="s">
        <v>2295</v>
      </c>
      <c r="L1182" s="22" t="s">
        <v>2256</v>
      </c>
      <c r="M1182" s="23">
        <f t="shared" si="18"/>
        <v>30800000</v>
      </c>
    </row>
    <row r="1183" spans="1:13" ht="31.5" x14ac:dyDescent="0.2">
      <c r="A1183" s="62"/>
      <c r="B1183" s="84" t="s">
        <v>2321</v>
      </c>
      <c r="C1183" s="25" t="s">
        <v>25</v>
      </c>
      <c r="D1183" s="60"/>
      <c r="E1183" s="60"/>
      <c r="F1183" s="61"/>
      <c r="G1183" s="24"/>
      <c r="H1183" s="44"/>
      <c r="I1183" s="35"/>
      <c r="J1183" s="22" t="s">
        <v>25</v>
      </c>
      <c r="K1183" s="22" t="s">
        <v>25</v>
      </c>
      <c r="L1183" s="22" t="s">
        <v>25</v>
      </c>
      <c r="M1183" s="23">
        <f t="shared" si="18"/>
        <v>0</v>
      </c>
    </row>
    <row r="1184" spans="1:13" ht="63" customHeight="1" x14ac:dyDescent="0.2">
      <c r="A1184" s="62">
        <v>80</v>
      </c>
      <c r="B1184" s="85" t="s">
        <v>2322</v>
      </c>
      <c r="C1184" s="25" t="s">
        <v>2323</v>
      </c>
      <c r="D1184" s="60" t="s">
        <v>2249</v>
      </c>
      <c r="E1184" s="60" t="s">
        <v>19</v>
      </c>
      <c r="F1184" s="61" t="s">
        <v>2324</v>
      </c>
      <c r="G1184" s="24">
        <v>20</v>
      </c>
      <c r="H1184" s="44">
        <v>2650000</v>
      </c>
      <c r="I1184" s="35">
        <v>1444000</v>
      </c>
      <c r="J1184" s="22" t="s">
        <v>2325</v>
      </c>
      <c r="K1184" s="22" t="s">
        <v>2326</v>
      </c>
      <c r="L1184" s="22" t="s">
        <v>2327</v>
      </c>
      <c r="M1184" s="23">
        <f t="shared" si="18"/>
        <v>28880000</v>
      </c>
    </row>
    <row r="1185" spans="1:13" ht="49.5" x14ac:dyDescent="0.2">
      <c r="A1185" s="62">
        <v>81</v>
      </c>
      <c r="B1185" s="85" t="s">
        <v>2328</v>
      </c>
      <c r="C1185" s="25" t="s">
        <v>2329</v>
      </c>
      <c r="D1185" s="60" t="s">
        <v>2249</v>
      </c>
      <c r="E1185" s="60" t="s">
        <v>19</v>
      </c>
      <c r="F1185" s="61" t="s">
        <v>2324</v>
      </c>
      <c r="G1185" s="24">
        <v>10</v>
      </c>
      <c r="H1185" s="44">
        <v>2580000</v>
      </c>
      <c r="I1185" s="35">
        <v>1600000</v>
      </c>
      <c r="J1185" s="22" t="s">
        <v>2325</v>
      </c>
      <c r="K1185" s="22" t="s">
        <v>2326</v>
      </c>
      <c r="L1185" s="22" t="s">
        <v>2327</v>
      </c>
      <c r="M1185" s="23">
        <f t="shared" si="18"/>
        <v>16000000</v>
      </c>
    </row>
    <row r="1186" spans="1:13" ht="49.5" x14ac:dyDescent="0.2">
      <c r="A1186" s="62">
        <v>82</v>
      </c>
      <c r="B1186" s="85" t="s">
        <v>2330</v>
      </c>
      <c r="C1186" s="25" t="s">
        <v>2301</v>
      </c>
      <c r="D1186" s="60" t="s">
        <v>2253</v>
      </c>
      <c r="E1186" s="60" t="s">
        <v>19</v>
      </c>
      <c r="F1186" s="61" t="s">
        <v>2274</v>
      </c>
      <c r="G1186" s="24">
        <v>10</v>
      </c>
      <c r="H1186" s="44">
        <v>6200000</v>
      </c>
      <c r="I1186" s="35">
        <v>6000000</v>
      </c>
      <c r="J1186" s="22" t="s">
        <v>2268</v>
      </c>
      <c r="K1186" s="22" t="s">
        <v>2295</v>
      </c>
      <c r="L1186" s="22" t="s">
        <v>2256</v>
      </c>
      <c r="M1186" s="23">
        <f t="shared" si="18"/>
        <v>60000000</v>
      </c>
    </row>
    <row r="1187" spans="1:13" ht="31.5" x14ac:dyDescent="0.2">
      <c r="A1187" s="62">
        <v>83</v>
      </c>
      <c r="B1187" s="85" t="s">
        <v>2331</v>
      </c>
      <c r="C1187" s="25" t="s">
        <v>25</v>
      </c>
      <c r="D1187" s="60" t="s">
        <v>2249</v>
      </c>
      <c r="E1187" s="60" t="s">
        <v>19</v>
      </c>
      <c r="F1187" s="61"/>
      <c r="G1187" s="24">
        <v>20</v>
      </c>
      <c r="H1187" s="44">
        <v>6500000</v>
      </c>
      <c r="I1187" s="37" t="s">
        <v>2271</v>
      </c>
      <c r="J1187" s="22" t="s">
        <v>25</v>
      </c>
      <c r="K1187" s="22" t="s">
        <v>25</v>
      </c>
      <c r="L1187" s="22" t="s">
        <v>25</v>
      </c>
      <c r="M1187" s="23" t="str">
        <f t="shared" si="18"/>
        <v/>
      </c>
    </row>
    <row r="1188" spans="1:13" ht="49.5" customHeight="1" x14ac:dyDescent="0.2">
      <c r="A1188" s="62">
        <v>84</v>
      </c>
      <c r="B1188" s="85" t="s">
        <v>2332</v>
      </c>
      <c r="C1188" s="25" t="s">
        <v>2332</v>
      </c>
      <c r="D1188" s="60" t="s">
        <v>2253</v>
      </c>
      <c r="E1188" s="60" t="s">
        <v>19</v>
      </c>
      <c r="F1188" s="61" t="s">
        <v>2274</v>
      </c>
      <c r="G1188" s="24">
        <v>10</v>
      </c>
      <c r="H1188" s="44">
        <v>7150000</v>
      </c>
      <c r="I1188" s="35">
        <v>7150000</v>
      </c>
      <c r="J1188" s="22" t="s">
        <v>2268</v>
      </c>
      <c r="K1188" s="22" t="s">
        <v>2295</v>
      </c>
      <c r="L1188" s="22" t="s">
        <v>2256</v>
      </c>
      <c r="M1188" s="23">
        <f t="shared" si="18"/>
        <v>71500000</v>
      </c>
    </row>
    <row r="1189" spans="1:13" ht="49.5" x14ac:dyDescent="0.2">
      <c r="A1189" s="62">
        <v>85</v>
      </c>
      <c r="B1189" s="85" t="s">
        <v>2333</v>
      </c>
      <c r="C1189" s="25" t="s">
        <v>2333</v>
      </c>
      <c r="D1189" s="60" t="s">
        <v>2253</v>
      </c>
      <c r="E1189" s="60" t="s">
        <v>19</v>
      </c>
      <c r="F1189" s="61" t="s">
        <v>2274</v>
      </c>
      <c r="G1189" s="24">
        <v>10</v>
      </c>
      <c r="H1189" s="44">
        <v>6000000</v>
      </c>
      <c r="I1189" s="35">
        <v>5490000</v>
      </c>
      <c r="J1189" s="22" t="s">
        <v>2268</v>
      </c>
      <c r="K1189" s="22" t="s">
        <v>2295</v>
      </c>
      <c r="L1189" s="22" t="s">
        <v>2256</v>
      </c>
      <c r="M1189" s="23">
        <f t="shared" si="18"/>
        <v>54900000</v>
      </c>
    </row>
    <row r="1190" spans="1:13" ht="49.5" customHeight="1" x14ac:dyDescent="0.2">
      <c r="A1190" s="62">
        <v>86</v>
      </c>
      <c r="B1190" s="85" t="s">
        <v>2334</v>
      </c>
      <c r="C1190" s="25" t="s">
        <v>2334</v>
      </c>
      <c r="D1190" s="60" t="s">
        <v>2253</v>
      </c>
      <c r="E1190" s="60" t="s">
        <v>19</v>
      </c>
      <c r="F1190" s="61" t="s">
        <v>2274</v>
      </c>
      <c r="G1190" s="24">
        <v>20</v>
      </c>
      <c r="H1190" s="44">
        <v>7150000</v>
      </c>
      <c r="I1190" s="35">
        <v>7150000</v>
      </c>
      <c r="J1190" s="22" t="s">
        <v>2268</v>
      </c>
      <c r="K1190" s="22" t="s">
        <v>2295</v>
      </c>
      <c r="L1190" s="22" t="s">
        <v>2256</v>
      </c>
      <c r="M1190" s="23">
        <f t="shared" si="18"/>
        <v>143000000</v>
      </c>
    </row>
    <row r="1191" spans="1:13" ht="49.5" x14ac:dyDescent="0.2">
      <c r="A1191" s="62">
        <v>87</v>
      </c>
      <c r="B1191" s="85" t="s">
        <v>2335</v>
      </c>
      <c r="C1191" s="25" t="s">
        <v>2335</v>
      </c>
      <c r="D1191" s="60" t="s">
        <v>2253</v>
      </c>
      <c r="E1191" s="60" t="s">
        <v>19</v>
      </c>
      <c r="F1191" s="61" t="s">
        <v>2274</v>
      </c>
      <c r="G1191" s="24">
        <v>50</v>
      </c>
      <c r="H1191" s="44">
        <v>7150000</v>
      </c>
      <c r="I1191" s="35">
        <v>7150000</v>
      </c>
      <c r="J1191" s="22" t="s">
        <v>2268</v>
      </c>
      <c r="K1191" s="22" t="s">
        <v>2295</v>
      </c>
      <c r="L1191" s="22" t="s">
        <v>2256</v>
      </c>
      <c r="M1191" s="23">
        <f t="shared" si="18"/>
        <v>357500000</v>
      </c>
    </row>
    <row r="1192" spans="1:13" ht="31.5" x14ac:dyDescent="0.2">
      <c r="A1192" s="62">
        <v>88</v>
      </c>
      <c r="B1192" s="85" t="s">
        <v>2336</v>
      </c>
      <c r="C1192" s="25" t="s">
        <v>25</v>
      </c>
      <c r="D1192" s="60" t="s">
        <v>2249</v>
      </c>
      <c r="E1192" s="60" t="s">
        <v>19</v>
      </c>
      <c r="F1192" s="61"/>
      <c r="G1192" s="24">
        <v>20</v>
      </c>
      <c r="H1192" s="44">
        <v>4950000</v>
      </c>
      <c r="I1192" s="37" t="s">
        <v>2271</v>
      </c>
      <c r="J1192" s="22" t="s">
        <v>25</v>
      </c>
      <c r="K1192" s="22" t="s">
        <v>25</v>
      </c>
      <c r="L1192" s="22" t="s">
        <v>25</v>
      </c>
      <c r="M1192" s="23" t="str">
        <f t="shared" si="18"/>
        <v/>
      </c>
    </row>
    <row r="1193" spans="1:13" ht="31.5" x14ac:dyDescent="0.2">
      <c r="A1193" s="62">
        <v>89</v>
      </c>
      <c r="B1193" s="85" t="s">
        <v>2337</v>
      </c>
      <c r="C1193" s="25" t="s">
        <v>25</v>
      </c>
      <c r="D1193" s="60" t="s">
        <v>2249</v>
      </c>
      <c r="E1193" s="60" t="s">
        <v>19</v>
      </c>
      <c r="F1193" s="61"/>
      <c r="G1193" s="24">
        <v>50</v>
      </c>
      <c r="H1193" s="44">
        <v>4950000</v>
      </c>
      <c r="I1193" s="37" t="s">
        <v>2271</v>
      </c>
      <c r="J1193" s="22" t="s">
        <v>25</v>
      </c>
      <c r="K1193" s="22" t="s">
        <v>25</v>
      </c>
      <c r="L1193" s="22" t="s">
        <v>25</v>
      </c>
      <c r="M1193" s="23" t="str">
        <f t="shared" si="18"/>
        <v/>
      </c>
    </row>
    <row r="1194" spans="1:13" ht="47.25" x14ac:dyDescent="0.2">
      <c r="A1194" s="62">
        <v>90</v>
      </c>
      <c r="B1194" s="85" t="s">
        <v>2338</v>
      </c>
      <c r="C1194" s="25" t="s">
        <v>25</v>
      </c>
      <c r="D1194" s="60" t="s">
        <v>2249</v>
      </c>
      <c r="E1194" s="60" t="s">
        <v>19</v>
      </c>
      <c r="F1194" s="61"/>
      <c r="G1194" s="24">
        <v>10</v>
      </c>
      <c r="H1194" s="44">
        <v>2150000</v>
      </c>
      <c r="I1194" s="37" t="s">
        <v>2271</v>
      </c>
      <c r="J1194" s="22" t="s">
        <v>25</v>
      </c>
      <c r="K1194" s="22" t="s">
        <v>25</v>
      </c>
      <c r="L1194" s="22" t="s">
        <v>25</v>
      </c>
      <c r="M1194" s="23" t="str">
        <f t="shared" si="18"/>
        <v/>
      </c>
    </row>
    <row r="1195" spans="1:13" ht="49.5" x14ac:dyDescent="0.2">
      <c r="A1195" s="62">
        <v>91</v>
      </c>
      <c r="B1195" s="85" t="s">
        <v>2339</v>
      </c>
      <c r="C1195" s="25" t="s">
        <v>2339</v>
      </c>
      <c r="D1195" s="60" t="s">
        <v>2253</v>
      </c>
      <c r="E1195" s="60" t="s">
        <v>19</v>
      </c>
      <c r="F1195" s="61" t="s">
        <v>2320</v>
      </c>
      <c r="G1195" s="24">
        <v>50</v>
      </c>
      <c r="H1195" s="44">
        <v>410000</v>
      </c>
      <c r="I1195" s="35">
        <v>410000</v>
      </c>
      <c r="J1195" s="22" t="s">
        <v>2268</v>
      </c>
      <c r="K1195" s="22" t="s">
        <v>2295</v>
      </c>
      <c r="L1195" s="22" t="s">
        <v>2256</v>
      </c>
      <c r="M1195" s="23">
        <f t="shared" si="18"/>
        <v>20500000</v>
      </c>
    </row>
    <row r="1196" spans="1:13" ht="49.5" x14ac:dyDescent="0.2">
      <c r="A1196" s="62">
        <v>92</v>
      </c>
      <c r="B1196" s="85" t="s">
        <v>2340</v>
      </c>
      <c r="C1196" s="25" t="s">
        <v>2340</v>
      </c>
      <c r="D1196" s="60" t="s">
        <v>2253</v>
      </c>
      <c r="E1196" s="60" t="s">
        <v>19</v>
      </c>
      <c r="F1196" s="61" t="s">
        <v>2320</v>
      </c>
      <c r="G1196" s="24">
        <v>500</v>
      </c>
      <c r="H1196" s="44">
        <v>410000</v>
      </c>
      <c r="I1196" s="35">
        <v>410000</v>
      </c>
      <c r="J1196" s="22" t="s">
        <v>2268</v>
      </c>
      <c r="K1196" s="22" t="s">
        <v>2295</v>
      </c>
      <c r="L1196" s="22" t="s">
        <v>2256</v>
      </c>
      <c r="M1196" s="23">
        <f t="shared" si="18"/>
        <v>205000000</v>
      </c>
    </row>
    <row r="1197" spans="1:13" ht="49.5" x14ac:dyDescent="0.2">
      <c r="A1197" s="62">
        <v>93</v>
      </c>
      <c r="B1197" s="85" t="s">
        <v>2341</v>
      </c>
      <c r="C1197" s="25" t="s">
        <v>2341</v>
      </c>
      <c r="D1197" s="60" t="s">
        <v>2253</v>
      </c>
      <c r="E1197" s="60" t="s">
        <v>19</v>
      </c>
      <c r="F1197" s="61" t="s">
        <v>2320</v>
      </c>
      <c r="G1197" s="24">
        <v>400</v>
      </c>
      <c r="H1197" s="44">
        <v>600000</v>
      </c>
      <c r="I1197" s="35">
        <v>500000</v>
      </c>
      <c r="J1197" s="22" t="s">
        <v>2268</v>
      </c>
      <c r="K1197" s="22" t="s">
        <v>2295</v>
      </c>
      <c r="L1197" s="22" t="s">
        <v>2256</v>
      </c>
      <c r="M1197" s="23">
        <f t="shared" si="18"/>
        <v>200000000</v>
      </c>
    </row>
    <row r="1198" spans="1:13" ht="49.5" x14ac:dyDescent="0.2">
      <c r="A1198" s="62">
        <v>94</v>
      </c>
      <c r="B1198" s="85" t="s">
        <v>2342</v>
      </c>
      <c r="C1198" s="25" t="s">
        <v>2342</v>
      </c>
      <c r="D1198" s="60" t="s">
        <v>2253</v>
      </c>
      <c r="E1198" s="60" t="s">
        <v>19</v>
      </c>
      <c r="F1198" s="61" t="s">
        <v>2320</v>
      </c>
      <c r="G1198" s="24">
        <v>150</v>
      </c>
      <c r="H1198" s="44">
        <v>600000</v>
      </c>
      <c r="I1198" s="35">
        <v>600000</v>
      </c>
      <c r="J1198" s="22" t="s">
        <v>2268</v>
      </c>
      <c r="K1198" s="22" t="s">
        <v>2295</v>
      </c>
      <c r="L1198" s="22" t="s">
        <v>2256</v>
      </c>
      <c r="M1198" s="23">
        <f t="shared" si="18"/>
        <v>90000000</v>
      </c>
    </row>
    <row r="1199" spans="1:13" ht="49.5" x14ac:dyDescent="0.2">
      <c r="A1199" s="62">
        <v>95</v>
      </c>
      <c r="B1199" s="85" t="s">
        <v>2343</v>
      </c>
      <c r="C1199" s="25" t="s">
        <v>2344</v>
      </c>
      <c r="D1199" s="60" t="s">
        <v>2253</v>
      </c>
      <c r="E1199" s="60" t="s">
        <v>19</v>
      </c>
      <c r="F1199" s="61" t="s">
        <v>2320</v>
      </c>
      <c r="G1199" s="24">
        <v>100</v>
      </c>
      <c r="H1199" s="44">
        <v>800000</v>
      </c>
      <c r="I1199" s="35">
        <v>800000</v>
      </c>
      <c r="J1199" s="22" t="s">
        <v>2268</v>
      </c>
      <c r="K1199" s="22" t="s">
        <v>2295</v>
      </c>
      <c r="L1199" s="22" t="s">
        <v>2256</v>
      </c>
      <c r="M1199" s="23">
        <f t="shared" si="18"/>
        <v>80000000</v>
      </c>
    </row>
    <row r="1200" spans="1:13" ht="49.5" x14ac:dyDescent="0.2">
      <c r="A1200" s="62">
        <v>96</v>
      </c>
      <c r="B1200" s="85" t="s">
        <v>2345</v>
      </c>
      <c r="C1200" s="25" t="s">
        <v>2346</v>
      </c>
      <c r="D1200" s="60" t="s">
        <v>2253</v>
      </c>
      <c r="E1200" s="60" t="s">
        <v>19</v>
      </c>
      <c r="F1200" s="61" t="s">
        <v>2320</v>
      </c>
      <c r="G1200" s="24">
        <v>30</v>
      </c>
      <c r="H1200" s="44">
        <v>310000</v>
      </c>
      <c r="I1200" s="35">
        <v>250000</v>
      </c>
      <c r="J1200" s="22" t="s">
        <v>2268</v>
      </c>
      <c r="K1200" s="22" t="s">
        <v>2295</v>
      </c>
      <c r="L1200" s="22" t="s">
        <v>2256</v>
      </c>
      <c r="M1200" s="23">
        <f t="shared" si="18"/>
        <v>7500000</v>
      </c>
    </row>
    <row r="1201" spans="1:13" ht="49.5" x14ac:dyDescent="0.2">
      <c r="A1201" s="62">
        <v>97</v>
      </c>
      <c r="B1201" s="85" t="s">
        <v>2347</v>
      </c>
      <c r="C1201" s="25" t="s">
        <v>2348</v>
      </c>
      <c r="D1201" s="60" t="s">
        <v>2349</v>
      </c>
      <c r="E1201" s="60" t="s">
        <v>19</v>
      </c>
      <c r="F1201" s="61" t="s">
        <v>2324</v>
      </c>
      <c r="G1201" s="24">
        <v>100</v>
      </c>
      <c r="H1201" s="44">
        <v>315000</v>
      </c>
      <c r="I1201" s="35">
        <v>200000</v>
      </c>
      <c r="J1201" s="22" t="s">
        <v>2350</v>
      </c>
      <c r="K1201" s="22" t="s">
        <v>22</v>
      </c>
      <c r="L1201" s="22" t="s">
        <v>2327</v>
      </c>
      <c r="M1201" s="23">
        <f t="shared" si="18"/>
        <v>20000000</v>
      </c>
    </row>
    <row r="1202" spans="1:13" ht="49.5" x14ac:dyDescent="0.2">
      <c r="A1202" s="62">
        <v>98</v>
      </c>
      <c r="B1202" s="85" t="s">
        <v>2351</v>
      </c>
      <c r="C1202" s="25" t="s">
        <v>2351</v>
      </c>
      <c r="D1202" s="60" t="s">
        <v>2253</v>
      </c>
      <c r="E1202" s="60" t="s">
        <v>19</v>
      </c>
      <c r="F1202" s="61" t="s">
        <v>2320</v>
      </c>
      <c r="G1202" s="24">
        <v>50</v>
      </c>
      <c r="H1202" s="44">
        <v>150000</v>
      </c>
      <c r="I1202" s="35">
        <v>150000</v>
      </c>
      <c r="J1202" s="22" t="s">
        <v>2268</v>
      </c>
      <c r="K1202" s="22" t="s">
        <v>2295</v>
      </c>
      <c r="L1202" s="22" t="s">
        <v>2256</v>
      </c>
      <c r="M1202" s="23">
        <f t="shared" si="18"/>
        <v>7500000</v>
      </c>
    </row>
    <row r="1203" spans="1:13" ht="49.5" x14ac:dyDescent="0.2">
      <c r="A1203" s="62">
        <v>99</v>
      </c>
      <c r="B1203" s="85" t="s">
        <v>2352</v>
      </c>
      <c r="C1203" s="25" t="s">
        <v>2352</v>
      </c>
      <c r="D1203" s="60" t="s">
        <v>2253</v>
      </c>
      <c r="E1203" s="60" t="s">
        <v>19</v>
      </c>
      <c r="F1203" s="61" t="s">
        <v>2274</v>
      </c>
      <c r="G1203" s="24">
        <v>100</v>
      </c>
      <c r="H1203" s="44">
        <v>150000</v>
      </c>
      <c r="I1203" s="35">
        <v>150000</v>
      </c>
      <c r="J1203" s="22" t="s">
        <v>2275</v>
      </c>
      <c r="K1203" s="22" t="s">
        <v>2353</v>
      </c>
      <c r="L1203" s="22" t="s">
        <v>2256</v>
      </c>
      <c r="M1203" s="23">
        <f t="shared" si="18"/>
        <v>15000000</v>
      </c>
    </row>
    <row r="1204" spans="1:13" ht="49.5" x14ac:dyDescent="0.2">
      <c r="A1204" s="62">
        <v>100</v>
      </c>
      <c r="B1204" s="85" t="s">
        <v>2354</v>
      </c>
      <c r="C1204" s="25" t="s">
        <v>2354</v>
      </c>
      <c r="D1204" s="60" t="s">
        <v>2253</v>
      </c>
      <c r="E1204" s="60" t="s">
        <v>19</v>
      </c>
      <c r="F1204" s="61" t="s">
        <v>2320</v>
      </c>
      <c r="G1204" s="24">
        <v>300</v>
      </c>
      <c r="H1204" s="44">
        <v>120000</v>
      </c>
      <c r="I1204" s="35">
        <v>120000</v>
      </c>
      <c r="J1204" s="22" t="s">
        <v>2268</v>
      </c>
      <c r="K1204" s="22" t="s">
        <v>2295</v>
      </c>
      <c r="L1204" s="22" t="s">
        <v>2256</v>
      </c>
      <c r="M1204" s="23">
        <f t="shared" si="18"/>
        <v>36000000</v>
      </c>
    </row>
    <row r="1205" spans="1:13" ht="49.5" x14ac:dyDescent="0.2">
      <c r="A1205" s="62">
        <v>101</v>
      </c>
      <c r="B1205" s="85" t="s">
        <v>2355</v>
      </c>
      <c r="C1205" s="25" t="s">
        <v>2356</v>
      </c>
      <c r="D1205" s="60" t="s">
        <v>2249</v>
      </c>
      <c r="E1205" s="60" t="s">
        <v>19</v>
      </c>
      <c r="F1205" s="61" t="s">
        <v>2324</v>
      </c>
      <c r="G1205" s="24">
        <v>20</v>
      </c>
      <c r="H1205" s="44">
        <v>80000</v>
      </c>
      <c r="I1205" s="35">
        <v>70000</v>
      </c>
      <c r="J1205" s="22" t="s">
        <v>2325</v>
      </c>
      <c r="K1205" s="22" t="s">
        <v>2326</v>
      </c>
      <c r="L1205" s="22" t="s">
        <v>2327</v>
      </c>
      <c r="M1205" s="23">
        <f t="shared" si="18"/>
        <v>1400000</v>
      </c>
    </row>
    <row r="1206" spans="1:13" ht="49.5" x14ac:dyDescent="0.2">
      <c r="A1206" s="62">
        <v>102</v>
      </c>
      <c r="B1206" s="85" t="s">
        <v>2357</v>
      </c>
      <c r="C1206" s="25" t="s">
        <v>2358</v>
      </c>
      <c r="D1206" s="60" t="s">
        <v>2249</v>
      </c>
      <c r="E1206" s="60" t="s">
        <v>19</v>
      </c>
      <c r="F1206" s="61" t="s">
        <v>2324</v>
      </c>
      <c r="G1206" s="24">
        <v>20</v>
      </c>
      <c r="H1206" s="44">
        <v>180000</v>
      </c>
      <c r="I1206" s="35">
        <v>111000</v>
      </c>
      <c r="J1206" s="22" t="s">
        <v>2325</v>
      </c>
      <c r="K1206" s="22" t="s">
        <v>2326</v>
      </c>
      <c r="L1206" s="22" t="s">
        <v>2327</v>
      </c>
      <c r="M1206" s="23">
        <f t="shared" si="18"/>
        <v>2220000</v>
      </c>
    </row>
    <row r="1207" spans="1:13" ht="49.5" x14ac:dyDescent="0.2">
      <c r="A1207" s="62">
        <v>103</v>
      </c>
      <c r="B1207" s="85" t="s">
        <v>2359</v>
      </c>
      <c r="C1207" s="25" t="s">
        <v>2360</v>
      </c>
      <c r="D1207" s="60" t="s">
        <v>2253</v>
      </c>
      <c r="E1207" s="60" t="s">
        <v>19</v>
      </c>
      <c r="F1207" s="61" t="s">
        <v>2361</v>
      </c>
      <c r="G1207" s="24">
        <v>20</v>
      </c>
      <c r="H1207" s="44">
        <v>650000</v>
      </c>
      <c r="I1207" s="35">
        <v>600000</v>
      </c>
      <c r="J1207" s="22" t="s">
        <v>2362</v>
      </c>
      <c r="K1207" s="22" t="s">
        <v>70</v>
      </c>
      <c r="L1207" s="22" t="s">
        <v>2363</v>
      </c>
      <c r="M1207" s="23">
        <f t="shared" si="18"/>
        <v>12000000</v>
      </c>
    </row>
    <row r="1208" spans="1:13" ht="47.25" x14ac:dyDescent="0.2">
      <c r="A1208" s="62">
        <v>104</v>
      </c>
      <c r="B1208" s="85" t="s">
        <v>2364</v>
      </c>
      <c r="C1208" s="25" t="s">
        <v>25</v>
      </c>
      <c r="D1208" s="60" t="s">
        <v>2249</v>
      </c>
      <c r="E1208" s="60" t="s">
        <v>19</v>
      </c>
      <c r="F1208" s="61"/>
      <c r="G1208" s="24">
        <v>100</v>
      </c>
      <c r="H1208" s="44">
        <v>170000</v>
      </c>
      <c r="I1208" s="37" t="s">
        <v>93</v>
      </c>
      <c r="J1208" s="22" t="s">
        <v>25</v>
      </c>
      <c r="K1208" s="22" t="s">
        <v>25</v>
      </c>
      <c r="L1208" s="22" t="s">
        <v>25</v>
      </c>
      <c r="M1208" s="23" t="str">
        <f t="shared" si="18"/>
        <v/>
      </c>
    </row>
    <row r="1209" spans="1:13" ht="49.5" x14ac:dyDescent="0.2">
      <c r="A1209" s="62">
        <v>105</v>
      </c>
      <c r="B1209" s="85" t="s">
        <v>2365</v>
      </c>
      <c r="C1209" s="25" t="s">
        <v>2365</v>
      </c>
      <c r="D1209" s="60" t="s">
        <v>2253</v>
      </c>
      <c r="E1209" s="60" t="s">
        <v>19</v>
      </c>
      <c r="F1209" s="61" t="s">
        <v>2361</v>
      </c>
      <c r="G1209" s="24">
        <v>10</v>
      </c>
      <c r="H1209" s="44">
        <v>1400000</v>
      </c>
      <c r="I1209" s="35">
        <v>1200000</v>
      </c>
      <c r="J1209" s="22" t="s">
        <v>2366</v>
      </c>
      <c r="K1209" s="22" t="s">
        <v>70</v>
      </c>
      <c r="L1209" s="22" t="s">
        <v>2363</v>
      </c>
      <c r="M1209" s="23">
        <f t="shared" si="18"/>
        <v>12000000</v>
      </c>
    </row>
    <row r="1210" spans="1:13" ht="31.5" x14ac:dyDescent="0.2">
      <c r="A1210" s="62">
        <v>106</v>
      </c>
      <c r="B1210" s="85" t="s">
        <v>2367</v>
      </c>
      <c r="C1210" s="25" t="s">
        <v>25</v>
      </c>
      <c r="D1210" s="60" t="s">
        <v>2249</v>
      </c>
      <c r="E1210" s="60" t="s">
        <v>418</v>
      </c>
      <c r="F1210" s="61"/>
      <c r="G1210" s="24">
        <v>10</v>
      </c>
      <c r="H1210" s="44">
        <v>17900000</v>
      </c>
      <c r="I1210" s="37" t="s">
        <v>2271</v>
      </c>
      <c r="J1210" s="22" t="s">
        <v>25</v>
      </c>
      <c r="K1210" s="22" t="s">
        <v>25</v>
      </c>
      <c r="L1210" s="22" t="s">
        <v>25</v>
      </c>
      <c r="M1210" s="23" t="str">
        <f t="shared" si="18"/>
        <v/>
      </c>
    </row>
    <row r="1211" spans="1:13" x14ac:dyDescent="0.2">
      <c r="A1211" s="62"/>
      <c r="B1211" s="84" t="s">
        <v>2368</v>
      </c>
      <c r="C1211" s="25" t="s">
        <v>25</v>
      </c>
      <c r="D1211" s="60"/>
      <c r="E1211" s="60"/>
      <c r="F1211" s="61"/>
      <c r="G1211" s="24"/>
      <c r="H1211" s="44"/>
      <c r="I1211" s="35"/>
      <c r="J1211" s="22" t="s">
        <v>25</v>
      </c>
      <c r="K1211" s="22" t="s">
        <v>25</v>
      </c>
      <c r="L1211" s="22" t="s">
        <v>25</v>
      </c>
      <c r="M1211" s="23">
        <f t="shared" si="18"/>
        <v>0</v>
      </c>
    </row>
    <row r="1212" spans="1:13" ht="31.5" x14ac:dyDescent="0.2">
      <c r="A1212" s="62"/>
      <c r="B1212" s="84" t="s">
        <v>2369</v>
      </c>
      <c r="C1212" s="25" t="s">
        <v>25</v>
      </c>
      <c r="D1212" s="60"/>
      <c r="E1212" s="60"/>
      <c r="F1212" s="61"/>
      <c r="G1212" s="24"/>
      <c r="H1212" s="44"/>
      <c r="I1212" s="35"/>
      <c r="J1212" s="22" t="s">
        <v>25</v>
      </c>
      <c r="K1212" s="22" t="s">
        <v>25</v>
      </c>
      <c r="L1212" s="22" t="s">
        <v>25</v>
      </c>
      <c r="M1212" s="23">
        <f t="shared" si="18"/>
        <v>0</v>
      </c>
    </row>
    <row r="1213" spans="1:13" ht="66" x14ac:dyDescent="0.2">
      <c r="A1213" s="62">
        <v>107</v>
      </c>
      <c r="B1213" s="85" t="s">
        <v>2370</v>
      </c>
      <c r="C1213" s="25" t="s">
        <v>2371</v>
      </c>
      <c r="D1213" s="60" t="s">
        <v>2253</v>
      </c>
      <c r="E1213" s="60" t="s">
        <v>19</v>
      </c>
      <c r="F1213" s="61" t="s">
        <v>2372</v>
      </c>
      <c r="G1213" s="24">
        <v>100</v>
      </c>
      <c r="H1213" s="44">
        <v>7500000</v>
      </c>
      <c r="I1213" s="35">
        <v>7500000</v>
      </c>
      <c r="J1213" s="22" t="s">
        <v>2373</v>
      </c>
      <c r="K1213" s="22" t="s">
        <v>79</v>
      </c>
      <c r="L1213" s="22" t="s">
        <v>2374</v>
      </c>
      <c r="M1213" s="23">
        <f t="shared" si="18"/>
        <v>750000000</v>
      </c>
    </row>
    <row r="1214" spans="1:13" ht="66" x14ac:dyDescent="0.2">
      <c r="A1214" s="62">
        <v>108</v>
      </c>
      <c r="B1214" s="85" t="s">
        <v>2375</v>
      </c>
      <c r="C1214" s="25" t="s">
        <v>2376</v>
      </c>
      <c r="D1214" s="60" t="s">
        <v>2253</v>
      </c>
      <c r="E1214" s="60" t="s">
        <v>19</v>
      </c>
      <c r="F1214" s="61" t="s">
        <v>2372</v>
      </c>
      <c r="G1214" s="24">
        <v>100</v>
      </c>
      <c r="H1214" s="44">
        <v>1600000</v>
      </c>
      <c r="I1214" s="35">
        <v>1600000</v>
      </c>
      <c r="J1214" s="22" t="s">
        <v>2373</v>
      </c>
      <c r="K1214" s="22" t="s">
        <v>79</v>
      </c>
      <c r="L1214" s="22" t="s">
        <v>2374</v>
      </c>
      <c r="M1214" s="23">
        <f t="shared" si="18"/>
        <v>160000000</v>
      </c>
    </row>
    <row r="1215" spans="1:13" ht="66" x14ac:dyDescent="0.2">
      <c r="A1215" s="62">
        <v>109</v>
      </c>
      <c r="B1215" s="85" t="s">
        <v>2377</v>
      </c>
      <c r="C1215" s="25" t="s">
        <v>2378</v>
      </c>
      <c r="D1215" s="60" t="s">
        <v>2253</v>
      </c>
      <c r="E1215" s="60" t="s">
        <v>19</v>
      </c>
      <c r="F1215" s="61" t="s">
        <v>2372</v>
      </c>
      <c r="G1215" s="24">
        <v>20</v>
      </c>
      <c r="H1215" s="44">
        <v>7500000</v>
      </c>
      <c r="I1215" s="35">
        <v>7500000</v>
      </c>
      <c r="J1215" s="22" t="s">
        <v>2373</v>
      </c>
      <c r="K1215" s="22" t="s">
        <v>79</v>
      </c>
      <c r="L1215" s="22" t="s">
        <v>2374</v>
      </c>
      <c r="M1215" s="23">
        <f t="shared" si="18"/>
        <v>150000000</v>
      </c>
    </row>
    <row r="1216" spans="1:13" ht="66" x14ac:dyDescent="0.2">
      <c r="A1216" s="62">
        <v>110</v>
      </c>
      <c r="B1216" s="85" t="s">
        <v>2379</v>
      </c>
      <c r="C1216" s="25" t="s">
        <v>2380</v>
      </c>
      <c r="D1216" s="60" t="s">
        <v>2253</v>
      </c>
      <c r="E1216" s="60" t="s">
        <v>19</v>
      </c>
      <c r="F1216" s="61" t="s">
        <v>2372</v>
      </c>
      <c r="G1216" s="24">
        <v>20</v>
      </c>
      <c r="H1216" s="44">
        <v>11500000</v>
      </c>
      <c r="I1216" s="35">
        <v>11500000</v>
      </c>
      <c r="J1216" s="22" t="s">
        <v>2373</v>
      </c>
      <c r="K1216" s="22" t="s">
        <v>2381</v>
      </c>
      <c r="L1216" s="22" t="s">
        <v>2374</v>
      </c>
      <c r="M1216" s="23">
        <f t="shared" si="18"/>
        <v>230000000</v>
      </c>
    </row>
    <row r="1217" spans="1:13" ht="31.5" x14ac:dyDescent="0.2">
      <c r="A1217" s="62"/>
      <c r="B1217" s="84" t="s">
        <v>2382</v>
      </c>
      <c r="C1217" s="25" t="s">
        <v>25</v>
      </c>
      <c r="D1217" s="60"/>
      <c r="E1217" s="60"/>
      <c r="F1217" s="61"/>
      <c r="G1217" s="24"/>
      <c r="H1217" s="44"/>
      <c r="I1217" s="35"/>
      <c r="J1217" s="22" t="s">
        <v>25</v>
      </c>
      <c r="K1217" s="22" t="s">
        <v>25</v>
      </c>
      <c r="L1217" s="22" t="s">
        <v>25</v>
      </c>
      <c r="M1217" s="23">
        <f t="shared" si="18"/>
        <v>0</v>
      </c>
    </row>
    <row r="1218" spans="1:13" ht="66" x14ac:dyDescent="0.2">
      <c r="A1218" s="62">
        <v>111</v>
      </c>
      <c r="B1218" s="85" t="s">
        <v>2383</v>
      </c>
      <c r="C1218" s="25" t="s">
        <v>2384</v>
      </c>
      <c r="D1218" s="60" t="s">
        <v>2253</v>
      </c>
      <c r="E1218" s="60" t="s">
        <v>19</v>
      </c>
      <c r="F1218" s="61" t="s">
        <v>2372</v>
      </c>
      <c r="G1218" s="24">
        <v>130</v>
      </c>
      <c r="H1218" s="44">
        <v>11500000</v>
      </c>
      <c r="I1218" s="35">
        <v>11500000</v>
      </c>
      <c r="J1218" s="22" t="s">
        <v>2373</v>
      </c>
      <c r="K1218" s="22" t="s">
        <v>2381</v>
      </c>
      <c r="L1218" s="22" t="s">
        <v>2374</v>
      </c>
      <c r="M1218" s="23">
        <f t="shared" si="18"/>
        <v>1495000000</v>
      </c>
    </row>
    <row r="1219" spans="1:13" ht="66" x14ac:dyDescent="0.2">
      <c r="A1219" s="62">
        <v>112</v>
      </c>
      <c r="B1219" s="85" t="s">
        <v>2385</v>
      </c>
      <c r="C1219" s="25" t="s">
        <v>2386</v>
      </c>
      <c r="D1219" s="60" t="s">
        <v>2253</v>
      </c>
      <c r="E1219" s="60" t="s">
        <v>19</v>
      </c>
      <c r="F1219" s="61" t="s">
        <v>2372</v>
      </c>
      <c r="G1219" s="24">
        <v>210</v>
      </c>
      <c r="H1219" s="44">
        <v>4000000</v>
      </c>
      <c r="I1219" s="35">
        <v>4000000</v>
      </c>
      <c r="J1219" s="22" t="s">
        <v>2373</v>
      </c>
      <c r="K1219" s="22" t="s">
        <v>79</v>
      </c>
      <c r="L1219" s="22" t="s">
        <v>2374</v>
      </c>
      <c r="M1219" s="23">
        <f t="shared" si="18"/>
        <v>840000000</v>
      </c>
    </row>
    <row r="1220" spans="1:13" ht="66" x14ac:dyDescent="0.2">
      <c r="A1220" s="62">
        <v>113</v>
      </c>
      <c r="B1220" s="85" t="s">
        <v>2387</v>
      </c>
      <c r="C1220" s="25" t="s">
        <v>2388</v>
      </c>
      <c r="D1220" s="60" t="s">
        <v>2253</v>
      </c>
      <c r="E1220" s="60" t="s">
        <v>19</v>
      </c>
      <c r="F1220" s="61" t="s">
        <v>2372</v>
      </c>
      <c r="G1220" s="24">
        <v>290</v>
      </c>
      <c r="H1220" s="44">
        <v>5000000</v>
      </c>
      <c r="I1220" s="35">
        <v>5000000</v>
      </c>
      <c r="J1220" s="22" t="s">
        <v>2373</v>
      </c>
      <c r="K1220" s="22" t="s">
        <v>79</v>
      </c>
      <c r="L1220" s="22" t="s">
        <v>2374</v>
      </c>
      <c r="M1220" s="23">
        <f t="shared" si="18"/>
        <v>1450000000</v>
      </c>
    </row>
    <row r="1221" spans="1:13" ht="66" x14ac:dyDescent="0.2">
      <c r="A1221" s="62">
        <v>114</v>
      </c>
      <c r="B1221" s="85" t="s">
        <v>2389</v>
      </c>
      <c r="C1221" s="25" t="s">
        <v>2390</v>
      </c>
      <c r="D1221" s="60" t="s">
        <v>2253</v>
      </c>
      <c r="E1221" s="60" t="s">
        <v>19</v>
      </c>
      <c r="F1221" s="61" t="s">
        <v>2372</v>
      </c>
      <c r="G1221" s="24">
        <v>500</v>
      </c>
      <c r="H1221" s="44">
        <v>1000000</v>
      </c>
      <c r="I1221" s="35">
        <v>1000000</v>
      </c>
      <c r="J1221" s="22" t="s">
        <v>2373</v>
      </c>
      <c r="K1221" s="22" t="s">
        <v>2381</v>
      </c>
      <c r="L1221" s="22" t="s">
        <v>2374</v>
      </c>
      <c r="M1221" s="23">
        <f t="shared" si="18"/>
        <v>500000000</v>
      </c>
    </row>
    <row r="1222" spans="1:13" ht="66" x14ac:dyDescent="0.2">
      <c r="A1222" s="62">
        <v>115</v>
      </c>
      <c r="B1222" s="85" t="s">
        <v>2391</v>
      </c>
      <c r="C1222" s="25" t="s">
        <v>2392</v>
      </c>
      <c r="D1222" s="60" t="s">
        <v>2253</v>
      </c>
      <c r="E1222" s="60" t="s">
        <v>19</v>
      </c>
      <c r="F1222" s="61" t="s">
        <v>2372</v>
      </c>
      <c r="G1222" s="24">
        <v>100</v>
      </c>
      <c r="H1222" s="44">
        <v>1400000</v>
      </c>
      <c r="I1222" s="35">
        <v>1400000</v>
      </c>
      <c r="J1222" s="22" t="s">
        <v>2373</v>
      </c>
      <c r="K1222" s="22" t="s">
        <v>79</v>
      </c>
      <c r="L1222" s="22" t="s">
        <v>2374</v>
      </c>
      <c r="M1222" s="23">
        <f t="shared" si="18"/>
        <v>140000000</v>
      </c>
    </row>
    <row r="1223" spans="1:13" ht="66" x14ac:dyDescent="0.2">
      <c r="A1223" s="62">
        <v>116</v>
      </c>
      <c r="B1223" s="85" t="s">
        <v>2393</v>
      </c>
      <c r="C1223" s="25" t="s">
        <v>2394</v>
      </c>
      <c r="D1223" s="60" t="s">
        <v>2253</v>
      </c>
      <c r="E1223" s="60" t="s">
        <v>19</v>
      </c>
      <c r="F1223" s="61" t="s">
        <v>2372</v>
      </c>
      <c r="G1223" s="24">
        <v>20</v>
      </c>
      <c r="H1223" s="44">
        <v>4500000</v>
      </c>
      <c r="I1223" s="35">
        <v>4500000</v>
      </c>
      <c r="J1223" s="22" t="s">
        <v>2373</v>
      </c>
      <c r="K1223" s="22" t="s">
        <v>79</v>
      </c>
      <c r="L1223" s="22" t="s">
        <v>2374</v>
      </c>
      <c r="M1223" s="23">
        <f t="shared" si="18"/>
        <v>90000000</v>
      </c>
    </row>
    <row r="1224" spans="1:13" ht="66" x14ac:dyDescent="0.2">
      <c r="A1224" s="62">
        <v>117</v>
      </c>
      <c r="B1224" s="85" t="s">
        <v>2395</v>
      </c>
      <c r="C1224" s="25" t="s">
        <v>2396</v>
      </c>
      <c r="D1224" s="60" t="s">
        <v>2253</v>
      </c>
      <c r="E1224" s="60" t="s">
        <v>19</v>
      </c>
      <c r="F1224" s="61" t="s">
        <v>2372</v>
      </c>
      <c r="G1224" s="24">
        <v>10</v>
      </c>
      <c r="H1224" s="44">
        <v>7500000</v>
      </c>
      <c r="I1224" s="35">
        <v>7500000</v>
      </c>
      <c r="J1224" s="22" t="s">
        <v>2373</v>
      </c>
      <c r="K1224" s="22" t="s">
        <v>79</v>
      </c>
      <c r="L1224" s="22" t="s">
        <v>2374</v>
      </c>
      <c r="M1224" s="23">
        <f t="shared" si="18"/>
        <v>75000000</v>
      </c>
    </row>
    <row r="1225" spans="1:13" ht="66" x14ac:dyDescent="0.2">
      <c r="A1225" s="62">
        <v>118</v>
      </c>
      <c r="B1225" s="85" t="s">
        <v>2397</v>
      </c>
      <c r="C1225" s="25" t="s">
        <v>2398</v>
      </c>
      <c r="D1225" s="60" t="s">
        <v>2253</v>
      </c>
      <c r="E1225" s="60" t="s">
        <v>19</v>
      </c>
      <c r="F1225" s="61" t="s">
        <v>2372</v>
      </c>
      <c r="G1225" s="24">
        <v>4</v>
      </c>
      <c r="H1225" s="44">
        <v>20000000</v>
      </c>
      <c r="I1225" s="35">
        <v>20000000</v>
      </c>
      <c r="J1225" s="22" t="s">
        <v>2373</v>
      </c>
      <c r="K1225" s="22" t="s">
        <v>79</v>
      </c>
      <c r="L1225" s="22" t="s">
        <v>2374</v>
      </c>
      <c r="M1225" s="23">
        <f t="shared" si="18"/>
        <v>80000000</v>
      </c>
    </row>
    <row r="1226" spans="1:13" ht="31.5" x14ac:dyDescent="0.2">
      <c r="A1226" s="62"/>
      <c r="B1226" s="84" t="s">
        <v>2399</v>
      </c>
      <c r="C1226" s="25" t="s">
        <v>25</v>
      </c>
      <c r="D1226" s="60"/>
      <c r="E1226" s="60"/>
      <c r="F1226" s="61"/>
      <c r="G1226" s="24"/>
      <c r="H1226" s="44"/>
      <c r="I1226" s="35"/>
      <c r="J1226" s="22" t="s">
        <v>25</v>
      </c>
      <c r="K1226" s="22" t="s">
        <v>25</v>
      </c>
      <c r="L1226" s="22" t="s">
        <v>25</v>
      </c>
      <c r="M1226" s="23">
        <f t="shared" si="18"/>
        <v>0</v>
      </c>
    </row>
    <row r="1227" spans="1:13" ht="66" x14ac:dyDescent="0.2">
      <c r="A1227" s="62">
        <v>119</v>
      </c>
      <c r="B1227" s="85" t="s">
        <v>2400</v>
      </c>
      <c r="C1227" s="25" t="s">
        <v>2401</v>
      </c>
      <c r="D1227" s="60" t="s">
        <v>2253</v>
      </c>
      <c r="E1227" s="60" t="s">
        <v>19</v>
      </c>
      <c r="F1227" s="61" t="s">
        <v>2372</v>
      </c>
      <c r="G1227" s="24">
        <v>20</v>
      </c>
      <c r="H1227" s="44">
        <v>5000000</v>
      </c>
      <c r="I1227" s="35">
        <v>5000000</v>
      </c>
      <c r="J1227" s="22" t="s">
        <v>2373</v>
      </c>
      <c r="K1227" s="22" t="s">
        <v>79</v>
      </c>
      <c r="L1227" s="22" t="s">
        <v>2374</v>
      </c>
      <c r="M1227" s="23">
        <f t="shared" si="18"/>
        <v>100000000</v>
      </c>
    </row>
    <row r="1228" spans="1:13" ht="66" x14ac:dyDescent="0.2">
      <c r="A1228" s="62">
        <v>120</v>
      </c>
      <c r="B1228" s="85" t="s">
        <v>2402</v>
      </c>
      <c r="C1228" s="25" t="s">
        <v>2403</v>
      </c>
      <c r="D1228" s="60" t="s">
        <v>2253</v>
      </c>
      <c r="E1228" s="60" t="s">
        <v>19</v>
      </c>
      <c r="F1228" s="60" t="s">
        <v>2372</v>
      </c>
      <c r="G1228" s="24">
        <v>100</v>
      </c>
      <c r="H1228" s="44">
        <v>7000000</v>
      </c>
      <c r="I1228" s="35">
        <v>7000000</v>
      </c>
      <c r="J1228" s="22" t="s">
        <v>2373</v>
      </c>
      <c r="K1228" s="22" t="s">
        <v>79</v>
      </c>
      <c r="L1228" s="22" t="s">
        <v>2374</v>
      </c>
      <c r="M1228" s="23">
        <f t="shared" si="18"/>
        <v>700000000</v>
      </c>
    </row>
    <row r="1229" spans="1:13" ht="66" x14ac:dyDescent="0.2">
      <c r="A1229" s="62">
        <v>121</v>
      </c>
      <c r="B1229" s="88" t="s">
        <v>2404</v>
      </c>
      <c r="C1229" s="25" t="s">
        <v>2405</v>
      </c>
      <c r="D1229" s="60" t="s">
        <v>2253</v>
      </c>
      <c r="E1229" s="60" t="s">
        <v>19</v>
      </c>
      <c r="F1229" s="61" t="s">
        <v>2372</v>
      </c>
      <c r="G1229" s="24">
        <v>100</v>
      </c>
      <c r="H1229" s="44">
        <v>1000000</v>
      </c>
      <c r="I1229" s="35">
        <v>1000000</v>
      </c>
      <c r="J1229" s="22" t="s">
        <v>2373</v>
      </c>
      <c r="K1229" s="22" t="s">
        <v>79</v>
      </c>
      <c r="L1229" s="22" t="s">
        <v>2374</v>
      </c>
      <c r="M1229" s="23">
        <f t="shared" si="18"/>
        <v>100000000</v>
      </c>
    </row>
    <row r="1230" spans="1:13" x14ac:dyDescent="0.2">
      <c r="A1230" s="62">
        <v>122</v>
      </c>
      <c r="B1230" s="85" t="s">
        <v>2406</v>
      </c>
      <c r="C1230" s="25" t="s">
        <v>25</v>
      </c>
      <c r="D1230" s="60" t="s">
        <v>2249</v>
      </c>
      <c r="E1230" s="60" t="s">
        <v>19</v>
      </c>
      <c r="F1230" s="61"/>
      <c r="G1230" s="24">
        <v>20</v>
      </c>
      <c r="H1230" s="44">
        <v>2000000</v>
      </c>
      <c r="I1230" s="37" t="s">
        <v>2271</v>
      </c>
      <c r="J1230" s="22" t="s">
        <v>25</v>
      </c>
      <c r="K1230" s="22" t="s">
        <v>25</v>
      </c>
      <c r="L1230" s="22" t="s">
        <v>25</v>
      </c>
      <c r="M1230" s="23" t="str">
        <f t="shared" si="18"/>
        <v/>
      </c>
    </row>
    <row r="1231" spans="1:13" ht="66" x14ac:dyDescent="0.2">
      <c r="A1231" s="62">
        <v>123</v>
      </c>
      <c r="B1231" s="85" t="s">
        <v>2407</v>
      </c>
      <c r="C1231" s="25" t="s">
        <v>2408</v>
      </c>
      <c r="D1231" s="60" t="s">
        <v>2253</v>
      </c>
      <c r="E1231" s="60" t="s">
        <v>19</v>
      </c>
      <c r="F1231" s="61" t="s">
        <v>2372</v>
      </c>
      <c r="G1231" s="24">
        <v>10</v>
      </c>
      <c r="H1231" s="44">
        <v>6500000</v>
      </c>
      <c r="I1231" s="35">
        <v>6500000</v>
      </c>
      <c r="J1231" s="22" t="s">
        <v>2373</v>
      </c>
      <c r="K1231" s="22" t="s">
        <v>79</v>
      </c>
      <c r="L1231" s="22" t="s">
        <v>2374</v>
      </c>
      <c r="M1231" s="23">
        <f t="shared" si="18"/>
        <v>65000000</v>
      </c>
    </row>
    <row r="1232" spans="1:13" x14ac:dyDescent="0.2">
      <c r="A1232" s="62">
        <v>124</v>
      </c>
      <c r="B1232" s="85" t="s">
        <v>2409</v>
      </c>
      <c r="C1232" s="25" t="s">
        <v>25</v>
      </c>
      <c r="D1232" s="60" t="s">
        <v>2249</v>
      </c>
      <c r="E1232" s="60" t="s">
        <v>19</v>
      </c>
      <c r="F1232" s="61"/>
      <c r="G1232" s="24">
        <v>10</v>
      </c>
      <c r="H1232" s="44">
        <v>2000000</v>
      </c>
      <c r="I1232" s="37" t="s">
        <v>93</v>
      </c>
      <c r="J1232" s="22" t="s">
        <v>25</v>
      </c>
      <c r="K1232" s="22" t="s">
        <v>25</v>
      </c>
      <c r="L1232" s="22" t="s">
        <v>25</v>
      </c>
      <c r="M1232" s="23" t="str">
        <f t="shared" ref="M1232:M1295" si="19">IF(OR(I1232="KTD",I1232="VKH",I1232="K.Đạt KT"),"",I1232*G1232)</f>
        <v/>
      </c>
    </row>
    <row r="1233" spans="1:13" ht="31.5" x14ac:dyDescent="0.2">
      <c r="A1233" s="62"/>
      <c r="B1233" s="84" t="s">
        <v>2410</v>
      </c>
      <c r="C1233" s="25" t="s">
        <v>25</v>
      </c>
      <c r="D1233" s="60"/>
      <c r="E1233" s="60"/>
      <c r="F1233" s="61"/>
      <c r="G1233" s="24"/>
      <c r="H1233" s="44"/>
      <c r="I1233" s="35"/>
      <c r="J1233" s="22" t="s">
        <v>25</v>
      </c>
      <c r="K1233" s="22" t="s">
        <v>25</v>
      </c>
      <c r="L1233" s="22" t="s">
        <v>25</v>
      </c>
      <c r="M1233" s="23">
        <f t="shared" si="19"/>
        <v>0</v>
      </c>
    </row>
    <row r="1234" spans="1:13" x14ac:dyDescent="0.2">
      <c r="A1234" s="62">
        <v>125</v>
      </c>
      <c r="B1234" s="89" t="s">
        <v>2411</v>
      </c>
      <c r="C1234" s="25" t="s">
        <v>25</v>
      </c>
      <c r="D1234" s="60" t="s">
        <v>2249</v>
      </c>
      <c r="E1234" s="90" t="s">
        <v>19</v>
      </c>
      <c r="F1234" s="91"/>
      <c r="G1234" s="24">
        <v>4</v>
      </c>
      <c r="H1234" s="44">
        <v>55500000</v>
      </c>
      <c r="I1234" s="37" t="s">
        <v>2271</v>
      </c>
      <c r="J1234" s="22" t="s">
        <v>25</v>
      </c>
      <c r="K1234" s="22" t="s">
        <v>25</v>
      </c>
      <c r="L1234" s="22" t="s">
        <v>25</v>
      </c>
      <c r="M1234" s="23" t="str">
        <f t="shared" si="19"/>
        <v/>
      </c>
    </row>
    <row r="1235" spans="1:13" ht="47.25" x14ac:dyDescent="0.2">
      <c r="A1235" s="62">
        <v>126</v>
      </c>
      <c r="B1235" s="89" t="s">
        <v>2412</v>
      </c>
      <c r="C1235" s="25" t="s">
        <v>25</v>
      </c>
      <c r="D1235" s="60" t="s">
        <v>2249</v>
      </c>
      <c r="E1235" s="60" t="s">
        <v>19</v>
      </c>
      <c r="F1235" s="61"/>
      <c r="G1235" s="24">
        <v>8</v>
      </c>
      <c r="H1235" s="44">
        <v>9000000</v>
      </c>
      <c r="I1235" s="37" t="s">
        <v>2271</v>
      </c>
      <c r="J1235" s="22" t="s">
        <v>25</v>
      </c>
      <c r="K1235" s="22" t="s">
        <v>25</v>
      </c>
      <c r="L1235" s="22" t="s">
        <v>25</v>
      </c>
      <c r="M1235" s="23" t="str">
        <f t="shared" si="19"/>
        <v/>
      </c>
    </row>
    <row r="1236" spans="1:13" ht="47.25" x14ac:dyDescent="0.2">
      <c r="A1236" s="62">
        <v>127</v>
      </c>
      <c r="B1236" s="89" t="s">
        <v>2413</v>
      </c>
      <c r="C1236" s="25" t="s">
        <v>25</v>
      </c>
      <c r="D1236" s="60" t="s">
        <v>2249</v>
      </c>
      <c r="E1236" s="60" t="s">
        <v>19</v>
      </c>
      <c r="F1236" s="61"/>
      <c r="G1236" s="24">
        <v>8</v>
      </c>
      <c r="H1236" s="44">
        <v>16000000</v>
      </c>
      <c r="I1236" s="37" t="s">
        <v>2271</v>
      </c>
      <c r="J1236" s="22" t="s">
        <v>25</v>
      </c>
      <c r="K1236" s="22" t="s">
        <v>25</v>
      </c>
      <c r="L1236" s="22" t="s">
        <v>25</v>
      </c>
      <c r="M1236" s="23" t="str">
        <f t="shared" si="19"/>
        <v/>
      </c>
    </row>
    <row r="1237" spans="1:13" ht="66" x14ac:dyDescent="0.2">
      <c r="A1237" s="62">
        <v>128</v>
      </c>
      <c r="B1237" s="89" t="s">
        <v>2414</v>
      </c>
      <c r="C1237" s="25" t="s">
        <v>2415</v>
      </c>
      <c r="D1237" s="60" t="s">
        <v>2253</v>
      </c>
      <c r="E1237" s="60" t="s">
        <v>19</v>
      </c>
      <c r="F1237" s="61" t="s">
        <v>2372</v>
      </c>
      <c r="G1237" s="24">
        <v>4</v>
      </c>
      <c r="H1237" s="44">
        <v>16000000</v>
      </c>
      <c r="I1237" s="35">
        <v>11000000</v>
      </c>
      <c r="J1237" s="22" t="s">
        <v>2373</v>
      </c>
      <c r="K1237" s="22" t="s">
        <v>2416</v>
      </c>
      <c r="L1237" s="22" t="s">
        <v>2374</v>
      </c>
      <c r="M1237" s="23">
        <f t="shared" si="19"/>
        <v>44000000</v>
      </c>
    </row>
    <row r="1238" spans="1:13" ht="66" x14ac:dyDescent="0.2">
      <c r="A1238" s="62">
        <v>129</v>
      </c>
      <c r="B1238" s="85" t="s">
        <v>2417</v>
      </c>
      <c r="C1238" s="25" t="s">
        <v>2418</v>
      </c>
      <c r="D1238" s="60" t="s">
        <v>2253</v>
      </c>
      <c r="E1238" s="60" t="s">
        <v>19</v>
      </c>
      <c r="F1238" s="61" t="s">
        <v>2372</v>
      </c>
      <c r="G1238" s="24">
        <v>5</v>
      </c>
      <c r="H1238" s="44">
        <v>8000000</v>
      </c>
      <c r="I1238" s="35">
        <v>8000000</v>
      </c>
      <c r="J1238" s="22" t="s">
        <v>2373</v>
      </c>
      <c r="K1238" s="22" t="s">
        <v>79</v>
      </c>
      <c r="L1238" s="22" t="s">
        <v>2374</v>
      </c>
      <c r="M1238" s="23">
        <f t="shared" si="19"/>
        <v>40000000</v>
      </c>
    </row>
    <row r="1239" spans="1:13" ht="66" x14ac:dyDescent="0.2">
      <c r="A1239" s="62">
        <v>130</v>
      </c>
      <c r="B1239" s="85" t="s">
        <v>2419</v>
      </c>
      <c r="C1239" s="25" t="s">
        <v>2420</v>
      </c>
      <c r="D1239" s="60" t="s">
        <v>2253</v>
      </c>
      <c r="E1239" s="60" t="s">
        <v>19</v>
      </c>
      <c r="F1239" s="61" t="s">
        <v>2372</v>
      </c>
      <c r="G1239" s="24">
        <v>5</v>
      </c>
      <c r="H1239" s="44">
        <v>12000000</v>
      </c>
      <c r="I1239" s="35">
        <v>12000000</v>
      </c>
      <c r="J1239" s="22" t="s">
        <v>2373</v>
      </c>
      <c r="K1239" s="22" t="s">
        <v>79</v>
      </c>
      <c r="L1239" s="22" t="s">
        <v>2374</v>
      </c>
      <c r="M1239" s="23">
        <f t="shared" si="19"/>
        <v>60000000</v>
      </c>
    </row>
    <row r="1240" spans="1:13" ht="66" x14ac:dyDescent="0.2">
      <c r="A1240" s="62">
        <v>131</v>
      </c>
      <c r="B1240" s="85" t="s">
        <v>2421</v>
      </c>
      <c r="C1240" s="25" t="s">
        <v>2422</v>
      </c>
      <c r="D1240" s="60" t="s">
        <v>2253</v>
      </c>
      <c r="E1240" s="60" t="s">
        <v>19</v>
      </c>
      <c r="F1240" s="61" t="s">
        <v>2372</v>
      </c>
      <c r="G1240" s="24">
        <v>5</v>
      </c>
      <c r="H1240" s="44">
        <v>14000000</v>
      </c>
      <c r="I1240" s="35">
        <v>14000000</v>
      </c>
      <c r="J1240" s="22" t="s">
        <v>2373</v>
      </c>
      <c r="K1240" s="22" t="s">
        <v>79</v>
      </c>
      <c r="L1240" s="22" t="s">
        <v>2374</v>
      </c>
      <c r="M1240" s="23">
        <f t="shared" si="19"/>
        <v>70000000</v>
      </c>
    </row>
    <row r="1241" spans="1:13" ht="66" x14ac:dyDescent="0.2">
      <c r="A1241" s="62">
        <v>132</v>
      </c>
      <c r="B1241" s="85" t="s">
        <v>2423</v>
      </c>
      <c r="C1241" s="25" t="s">
        <v>2424</v>
      </c>
      <c r="D1241" s="60" t="s">
        <v>2253</v>
      </c>
      <c r="E1241" s="60" t="s">
        <v>19</v>
      </c>
      <c r="F1241" s="61" t="s">
        <v>2372</v>
      </c>
      <c r="G1241" s="24">
        <v>50</v>
      </c>
      <c r="H1241" s="44">
        <v>1000000</v>
      </c>
      <c r="I1241" s="35">
        <v>1000000</v>
      </c>
      <c r="J1241" s="22" t="s">
        <v>2373</v>
      </c>
      <c r="K1241" s="22" t="s">
        <v>79</v>
      </c>
      <c r="L1241" s="22" t="s">
        <v>2374</v>
      </c>
      <c r="M1241" s="23">
        <f t="shared" si="19"/>
        <v>50000000</v>
      </c>
    </row>
    <row r="1242" spans="1:13" ht="31.5" x14ac:dyDescent="0.2">
      <c r="A1242" s="62"/>
      <c r="B1242" s="84" t="s">
        <v>2425</v>
      </c>
      <c r="C1242" s="25" t="s">
        <v>25</v>
      </c>
      <c r="D1242" s="60"/>
      <c r="E1242" s="60"/>
      <c r="F1242" s="61"/>
      <c r="G1242" s="24"/>
      <c r="H1242" s="44"/>
      <c r="I1242" s="35"/>
      <c r="J1242" s="22" t="s">
        <v>25</v>
      </c>
      <c r="K1242" s="22" t="s">
        <v>25</v>
      </c>
      <c r="L1242" s="22" t="s">
        <v>25</v>
      </c>
      <c r="M1242" s="23">
        <f t="shared" si="19"/>
        <v>0</v>
      </c>
    </row>
    <row r="1243" spans="1:13" ht="31.5" x14ac:dyDescent="0.2">
      <c r="A1243" s="62">
        <v>133</v>
      </c>
      <c r="B1243" s="85" t="s">
        <v>2426</v>
      </c>
      <c r="C1243" s="25" t="s">
        <v>25</v>
      </c>
      <c r="D1243" s="60" t="s">
        <v>2249</v>
      </c>
      <c r="E1243" s="60" t="s">
        <v>19</v>
      </c>
      <c r="F1243" s="61"/>
      <c r="G1243" s="24">
        <v>15</v>
      </c>
      <c r="H1243" s="44">
        <v>22000000</v>
      </c>
      <c r="I1243" s="37" t="s">
        <v>2271</v>
      </c>
      <c r="J1243" s="22" t="s">
        <v>25</v>
      </c>
      <c r="K1243" s="22" t="s">
        <v>25</v>
      </c>
      <c r="L1243" s="22" t="s">
        <v>25</v>
      </c>
      <c r="M1243" s="23" t="str">
        <f t="shared" si="19"/>
        <v/>
      </c>
    </row>
    <row r="1244" spans="1:13" x14ac:dyDescent="0.2">
      <c r="A1244" s="62">
        <v>134</v>
      </c>
      <c r="B1244" s="85" t="s">
        <v>2427</v>
      </c>
      <c r="C1244" s="25" t="s">
        <v>25</v>
      </c>
      <c r="D1244" s="60" t="s">
        <v>2249</v>
      </c>
      <c r="E1244" s="60" t="s">
        <v>19</v>
      </c>
      <c r="F1244" s="61"/>
      <c r="G1244" s="24">
        <v>10</v>
      </c>
      <c r="H1244" s="44">
        <v>6500000</v>
      </c>
      <c r="I1244" s="37" t="s">
        <v>2271</v>
      </c>
      <c r="J1244" s="22" t="s">
        <v>25</v>
      </c>
      <c r="K1244" s="22" t="s">
        <v>25</v>
      </c>
      <c r="L1244" s="22" t="s">
        <v>25</v>
      </c>
      <c r="M1244" s="23" t="str">
        <f t="shared" si="19"/>
        <v/>
      </c>
    </row>
    <row r="1245" spans="1:13" ht="31.5" x14ac:dyDescent="0.2">
      <c r="A1245" s="62">
        <v>135</v>
      </c>
      <c r="B1245" s="85" t="s">
        <v>2428</v>
      </c>
      <c r="C1245" s="25" t="s">
        <v>25</v>
      </c>
      <c r="D1245" s="60" t="s">
        <v>2249</v>
      </c>
      <c r="E1245" s="60" t="s">
        <v>19</v>
      </c>
      <c r="F1245" s="61"/>
      <c r="G1245" s="24">
        <v>3</v>
      </c>
      <c r="H1245" s="44">
        <v>65000000</v>
      </c>
      <c r="I1245" s="37" t="s">
        <v>2271</v>
      </c>
      <c r="J1245" s="22" t="s">
        <v>25</v>
      </c>
      <c r="K1245" s="22" t="s">
        <v>25</v>
      </c>
      <c r="L1245" s="22" t="s">
        <v>25</v>
      </c>
      <c r="M1245" s="23" t="str">
        <f t="shared" si="19"/>
        <v/>
      </c>
    </row>
    <row r="1246" spans="1:13" x14ac:dyDescent="0.2">
      <c r="A1246" s="62">
        <v>136</v>
      </c>
      <c r="B1246" s="85" t="s">
        <v>2429</v>
      </c>
      <c r="C1246" s="25" t="s">
        <v>25</v>
      </c>
      <c r="D1246" s="60" t="s">
        <v>2249</v>
      </c>
      <c r="E1246" s="60" t="s">
        <v>19</v>
      </c>
      <c r="F1246" s="61"/>
      <c r="G1246" s="24">
        <v>10</v>
      </c>
      <c r="H1246" s="44">
        <v>12000000</v>
      </c>
      <c r="I1246" s="37" t="s">
        <v>2271</v>
      </c>
      <c r="J1246" s="22" t="s">
        <v>25</v>
      </c>
      <c r="K1246" s="22" t="s">
        <v>25</v>
      </c>
      <c r="L1246" s="22" t="s">
        <v>25</v>
      </c>
      <c r="M1246" s="23" t="str">
        <f t="shared" si="19"/>
        <v/>
      </c>
    </row>
    <row r="1247" spans="1:13" ht="31.5" x14ac:dyDescent="0.2">
      <c r="A1247" s="62">
        <v>137</v>
      </c>
      <c r="B1247" s="85" t="s">
        <v>2430</v>
      </c>
      <c r="C1247" s="25" t="s">
        <v>25</v>
      </c>
      <c r="D1247" s="60" t="s">
        <v>2249</v>
      </c>
      <c r="E1247" s="60" t="s">
        <v>19</v>
      </c>
      <c r="F1247" s="61"/>
      <c r="G1247" s="24">
        <v>40</v>
      </c>
      <c r="H1247" s="44">
        <v>2500000</v>
      </c>
      <c r="I1247" s="37" t="s">
        <v>2271</v>
      </c>
      <c r="J1247" s="22" t="s">
        <v>25</v>
      </c>
      <c r="K1247" s="22" t="s">
        <v>25</v>
      </c>
      <c r="L1247" s="22" t="s">
        <v>25</v>
      </c>
      <c r="M1247" s="23" t="str">
        <f t="shared" si="19"/>
        <v/>
      </c>
    </row>
    <row r="1248" spans="1:13" ht="47.25" x14ac:dyDescent="0.2">
      <c r="A1248" s="62"/>
      <c r="B1248" s="84" t="s">
        <v>2431</v>
      </c>
      <c r="C1248" s="25" t="s">
        <v>25</v>
      </c>
      <c r="D1248" s="60"/>
      <c r="E1248" s="60"/>
      <c r="F1248" s="61"/>
      <c r="G1248" s="24"/>
      <c r="H1248" s="44"/>
      <c r="I1248" s="35"/>
      <c r="J1248" s="22" t="s">
        <v>25</v>
      </c>
      <c r="K1248" s="22" t="s">
        <v>25</v>
      </c>
      <c r="L1248" s="22" t="s">
        <v>25</v>
      </c>
      <c r="M1248" s="23">
        <f t="shared" si="19"/>
        <v>0</v>
      </c>
    </row>
    <row r="1249" spans="1:13" ht="47.25" x14ac:dyDescent="0.2">
      <c r="A1249" s="62">
        <v>138</v>
      </c>
      <c r="B1249" s="85" t="s">
        <v>2432</v>
      </c>
      <c r="C1249" s="25" t="s">
        <v>25</v>
      </c>
      <c r="D1249" s="60" t="s">
        <v>2249</v>
      </c>
      <c r="E1249" s="60" t="s">
        <v>19</v>
      </c>
      <c r="F1249" s="61"/>
      <c r="G1249" s="24">
        <v>40</v>
      </c>
      <c r="H1249" s="44">
        <v>5000000</v>
      </c>
      <c r="I1249" s="37" t="s">
        <v>2271</v>
      </c>
      <c r="J1249" s="22" t="s">
        <v>25</v>
      </c>
      <c r="K1249" s="22" t="s">
        <v>25</v>
      </c>
      <c r="L1249" s="22" t="s">
        <v>25</v>
      </c>
      <c r="M1249" s="23" t="str">
        <f t="shared" si="19"/>
        <v/>
      </c>
    </row>
    <row r="1250" spans="1:13" ht="31.5" x14ac:dyDescent="0.2">
      <c r="A1250" s="62">
        <v>139</v>
      </c>
      <c r="B1250" s="85" t="s">
        <v>2433</v>
      </c>
      <c r="C1250" s="25" t="s">
        <v>25</v>
      </c>
      <c r="D1250" s="60" t="s">
        <v>2249</v>
      </c>
      <c r="E1250" s="60" t="s">
        <v>19</v>
      </c>
      <c r="F1250" s="61"/>
      <c r="G1250" s="24">
        <v>60</v>
      </c>
      <c r="H1250" s="44">
        <v>6800000</v>
      </c>
      <c r="I1250" s="37" t="s">
        <v>2271</v>
      </c>
      <c r="J1250" s="22" t="s">
        <v>25</v>
      </c>
      <c r="K1250" s="22" t="s">
        <v>25</v>
      </c>
      <c r="L1250" s="22" t="s">
        <v>25</v>
      </c>
      <c r="M1250" s="23" t="str">
        <f t="shared" si="19"/>
        <v/>
      </c>
    </row>
    <row r="1251" spans="1:13" ht="31.5" x14ac:dyDescent="0.2">
      <c r="A1251" s="62">
        <v>140</v>
      </c>
      <c r="B1251" s="85" t="s">
        <v>2434</v>
      </c>
      <c r="C1251" s="25" t="s">
        <v>25</v>
      </c>
      <c r="D1251" s="60" t="s">
        <v>2249</v>
      </c>
      <c r="E1251" s="60" t="s">
        <v>19</v>
      </c>
      <c r="F1251" s="61"/>
      <c r="G1251" s="24">
        <v>25</v>
      </c>
      <c r="H1251" s="44">
        <v>2600000</v>
      </c>
      <c r="I1251" s="37" t="s">
        <v>2271</v>
      </c>
      <c r="J1251" s="22" t="s">
        <v>25</v>
      </c>
      <c r="K1251" s="22" t="s">
        <v>25</v>
      </c>
      <c r="L1251" s="22" t="s">
        <v>25</v>
      </c>
      <c r="M1251" s="23" t="str">
        <f t="shared" si="19"/>
        <v/>
      </c>
    </row>
    <row r="1252" spans="1:13" x14ac:dyDescent="0.2">
      <c r="A1252" s="62">
        <v>141</v>
      </c>
      <c r="B1252" s="85" t="s">
        <v>2435</v>
      </c>
      <c r="C1252" s="25" t="s">
        <v>25</v>
      </c>
      <c r="D1252" s="60" t="s">
        <v>2249</v>
      </c>
      <c r="E1252" s="60" t="s">
        <v>19</v>
      </c>
      <c r="F1252" s="61"/>
      <c r="G1252" s="24">
        <v>25</v>
      </c>
      <c r="H1252" s="44">
        <v>6000000</v>
      </c>
      <c r="I1252" s="37" t="s">
        <v>2271</v>
      </c>
      <c r="J1252" s="22" t="s">
        <v>25</v>
      </c>
      <c r="K1252" s="22" t="s">
        <v>25</v>
      </c>
      <c r="L1252" s="22" t="s">
        <v>25</v>
      </c>
      <c r="M1252" s="23" t="str">
        <f t="shared" si="19"/>
        <v/>
      </c>
    </row>
    <row r="1253" spans="1:13" x14ac:dyDescent="0.2">
      <c r="A1253" s="62">
        <v>142</v>
      </c>
      <c r="B1253" s="85" t="s">
        <v>2436</v>
      </c>
      <c r="C1253" s="25" t="s">
        <v>25</v>
      </c>
      <c r="D1253" s="60" t="s">
        <v>2249</v>
      </c>
      <c r="E1253" s="60" t="s">
        <v>19</v>
      </c>
      <c r="F1253" s="61"/>
      <c r="G1253" s="24">
        <v>20</v>
      </c>
      <c r="H1253" s="44">
        <v>12000000</v>
      </c>
      <c r="I1253" s="37" t="s">
        <v>2271</v>
      </c>
      <c r="J1253" s="22" t="s">
        <v>25</v>
      </c>
      <c r="K1253" s="22" t="s">
        <v>25</v>
      </c>
      <c r="L1253" s="22" t="s">
        <v>25</v>
      </c>
      <c r="M1253" s="23" t="str">
        <f t="shared" si="19"/>
        <v/>
      </c>
    </row>
    <row r="1254" spans="1:13" ht="31.5" x14ac:dyDescent="0.2">
      <c r="A1254" s="62"/>
      <c r="B1254" s="84" t="s">
        <v>2437</v>
      </c>
      <c r="C1254" s="25" t="s">
        <v>25</v>
      </c>
      <c r="D1254" s="60"/>
      <c r="E1254" s="60"/>
      <c r="F1254" s="61"/>
      <c r="G1254" s="24"/>
      <c r="H1254" s="44"/>
      <c r="I1254" s="35"/>
      <c r="J1254" s="22" t="s">
        <v>25</v>
      </c>
      <c r="K1254" s="22" t="s">
        <v>25</v>
      </c>
      <c r="L1254" s="22" t="s">
        <v>25</v>
      </c>
      <c r="M1254" s="23">
        <f t="shared" si="19"/>
        <v>0</v>
      </c>
    </row>
    <row r="1255" spans="1:13" ht="31.5" x14ac:dyDescent="0.2">
      <c r="A1255" s="62">
        <v>143</v>
      </c>
      <c r="B1255" s="85" t="s">
        <v>2438</v>
      </c>
      <c r="C1255" s="25" t="s">
        <v>25</v>
      </c>
      <c r="D1255" s="60" t="s">
        <v>2249</v>
      </c>
      <c r="E1255" s="60" t="s">
        <v>19</v>
      </c>
      <c r="F1255" s="61"/>
      <c r="G1255" s="24">
        <v>10</v>
      </c>
      <c r="H1255" s="44">
        <v>1000000</v>
      </c>
      <c r="I1255" s="37" t="s">
        <v>2271</v>
      </c>
      <c r="J1255" s="22" t="s">
        <v>25</v>
      </c>
      <c r="K1255" s="22" t="s">
        <v>25</v>
      </c>
      <c r="L1255" s="22" t="s">
        <v>25</v>
      </c>
      <c r="M1255" s="23" t="str">
        <f t="shared" si="19"/>
        <v/>
      </c>
    </row>
    <row r="1256" spans="1:13" x14ac:dyDescent="0.2">
      <c r="A1256" s="62">
        <v>144</v>
      </c>
      <c r="B1256" s="85" t="s">
        <v>2439</v>
      </c>
      <c r="C1256" s="25" t="s">
        <v>25</v>
      </c>
      <c r="D1256" s="60" t="s">
        <v>2249</v>
      </c>
      <c r="E1256" s="60" t="s">
        <v>19</v>
      </c>
      <c r="F1256" s="61"/>
      <c r="G1256" s="24">
        <v>30</v>
      </c>
      <c r="H1256" s="44">
        <v>4500000</v>
      </c>
      <c r="I1256" s="37" t="s">
        <v>2271</v>
      </c>
      <c r="J1256" s="22" t="s">
        <v>25</v>
      </c>
      <c r="K1256" s="22" t="s">
        <v>25</v>
      </c>
      <c r="L1256" s="22" t="s">
        <v>25</v>
      </c>
      <c r="M1256" s="23" t="str">
        <f t="shared" si="19"/>
        <v/>
      </c>
    </row>
    <row r="1257" spans="1:13" x14ac:dyDescent="0.2">
      <c r="A1257" s="62">
        <v>145</v>
      </c>
      <c r="B1257" s="85" t="s">
        <v>2440</v>
      </c>
      <c r="C1257" s="25" t="s">
        <v>25</v>
      </c>
      <c r="D1257" s="60" t="s">
        <v>2249</v>
      </c>
      <c r="E1257" s="60" t="s">
        <v>19</v>
      </c>
      <c r="F1257" s="61"/>
      <c r="G1257" s="24">
        <v>30</v>
      </c>
      <c r="H1257" s="44">
        <v>800000</v>
      </c>
      <c r="I1257" s="37" t="s">
        <v>2271</v>
      </c>
      <c r="J1257" s="22" t="s">
        <v>25</v>
      </c>
      <c r="K1257" s="22" t="s">
        <v>25</v>
      </c>
      <c r="L1257" s="22" t="s">
        <v>25</v>
      </c>
      <c r="M1257" s="23" t="str">
        <f t="shared" si="19"/>
        <v/>
      </c>
    </row>
    <row r="1258" spans="1:13" ht="66" x14ac:dyDescent="0.2">
      <c r="A1258" s="62">
        <v>146</v>
      </c>
      <c r="B1258" s="85" t="s">
        <v>2441</v>
      </c>
      <c r="C1258" s="25" t="s">
        <v>2441</v>
      </c>
      <c r="D1258" s="60" t="s">
        <v>2253</v>
      </c>
      <c r="E1258" s="60" t="s">
        <v>19</v>
      </c>
      <c r="F1258" s="61" t="s">
        <v>2372</v>
      </c>
      <c r="G1258" s="24">
        <v>10</v>
      </c>
      <c r="H1258" s="44">
        <v>4000000</v>
      </c>
      <c r="I1258" s="35">
        <v>4000000</v>
      </c>
      <c r="J1258" s="22" t="s">
        <v>2373</v>
      </c>
      <c r="K1258" s="22" t="s">
        <v>79</v>
      </c>
      <c r="L1258" s="22" t="s">
        <v>2374</v>
      </c>
      <c r="M1258" s="23">
        <f t="shared" si="19"/>
        <v>40000000</v>
      </c>
    </row>
    <row r="1259" spans="1:13" x14ac:dyDescent="0.2">
      <c r="A1259" s="62">
        <v>147</v>
      </c>
      <c r="B1259" s="85" t="s">
        <v>2442</v>
      </c>
      <c r="C1259" s="25" t="s">
        <v>25</v>
      </c>
      <c r="D1259" s="60" t="s">
        <v>2249</v>
      </c>
      <c r="E1259" s="60" t="s">
        <v>19</v>
      </c>
      <c r="F1259" s="61"/>
      <c r="G1259" s="24">
        <v>2</v>
      </c>
      <c r="H1259" s="44">
        <v>7000000</v>
      </c>
      <c r="I1259" s="37" t="s">
        <v>2271</v>
      </c>
      <c r="J1259" s="22" t="s">
        <v>25</v>
      </c>
      <c r="K1259" s="22" t="s">
        <v>25</v>
      </c>
      <c r="L1259" s="22" t="s">
        <v>25</v>
      </c>
      <c r="M1259" s="23" t="str">
        <f t="shared" si="19"/>
        <v/>
      </c>
    </row>
    <row r="1260" spans="1:13" x14ac:dyDescent="0.2">
      <c r="A1260" s="62"/>
      <c r="B1260" s="84" t="s">
        <v>2443</v>
      </c>
      <c r="C1260" s="25" t="s">
        <v>25</v>
      </c>
      <c r="D1260" s="60"/>
      <c r="E1260" s="60"/>
      <c r="F1260" s="61"/>
      <c r="G1260" s="24"/>
      <c r="H1260" s="44"/>
      <c r="I1260" s="35"/>
      <c r="J1260" s="22" t="s">
        <v>25</v>
      </c>
      <c r="K1260" s="22" t="s">
        <v>25</v>
      </c>
      <c r="L1260" s="22" t="s">
        <v>25</v>
      </c>
      <c r="M1260" s="23">
        <f t="shared" si="19"/>
        <v>0</v>
      </c>
    </row>
    <row r="1261" spans="1:13" ht="49.5" x14ac:dyDescent="0.2">
      <c r="A1261" s="62">
        <v>148</v>
      </c>
      <c r="B1261" s="85" t="s">
        <v>2444</v>
      </c>
      <c r="C1261" s="25" t="s">
        <v>2444</v>
      </c>
      <c r="D1261" s="60" t="s">
        <v>2253</v>
      </c>
      <c r="E1261" s="60" t="s">
        <v>19</v>
      </c>
      <c r="F1261" s="61" t="s">
        <v>2445</v>
      </c>
      <c r="G1261" s="24">
        <v>40</v>
      </c>
      <c r="H1261" s="44">
        <v>280000</v>
      </c>
      <c r="I1261" s="35">
        <v>252000</v>
      </c>
      <c r="J1261" s="22" t="s">
        <v>2366</v>
      </c>
      <c r="K1261" s="22" t="s">
        <v>70</v>
      </c>
      <c r="L1261" s="22" t="s">
        <v>2363</v>
      </c>
      <c r="M1261" s="23">
        <f t="shared" si="19"/>
        <v>10080000</v>
      </c>
    </row>
    <row r="1262" spans="1:13" ht="47.25" x14ac:dyDescent="0.2">
      <c r="A1262" s="62">
        <v>149</v>
      </c>
      <c r="B1262" s="85" t="s">
        <v>2446</v>
      </c>
      <c r="C1262" s="25" t="s">
        <v>25</v>
      </c>
      <c r="D1262" s="60" t="s">
        <v>2249</v>
      </c>
      <c r="E1262" s="60" t="s">
        <v>432</v>
      </c>
      <c r="F1262" s="61"/>
      <c r="G1262" s="24">
        <v>5</v>
      </c>
      <c r="H1262" s="44">
        <v>4000000</v>
      </c>
      <c r="I1262" s="37" t="s">
        <v>27</v>
      </c>
      <c r="J1262" s="22" t="s">
        <v>25</v>
      </c>
      <c r="K1262" s="22" t="s">
        <v>25</v>
      </c>
      <c r="L1262" s="22" t="s">
        <v>25</v>
      </c>
      <c r="M1262" s="23" t="str">
        <f t="shared" si="19"/>
        <v/>
      </c>
    </row>
    <row r="1263" spans="1:13" x14ac:dyDescent="0.2">
      <c r="A1263" s="62">
        <v>150</v>
      </c>
      <c r="B1263" s="85" t="s">
        <v>2447</v>
      </c>
      <c r="C1263" s="25" t="s">
        <v>25</v>
      </c>
      <c r="D1263" s="60" t="s">
        <v>2249</v>
      </c>
      <c r="E1263" s="60" t="s">
        <v>2040</v>
      </c>
      <c r="F1263" s="61"/>
      <c r="G1263" s="24">
        <v>4</v>
      </c>
      <c r="H1263" s="44">
        <v>6750000</v>
      </c>
      <c r="I1263" s="37" t="s">
        <v>27</v>
      </c>
      <c r="J1263" s="22" t="s">
        <v>25</v>
      </c>
      <c r="K1263" s="22" t="s">
        <v>25</v>
      </c>
      <c r="L1263" s="22" t="s">
        <v>25</v>
      </c>
      <c r="M1263" s="23" t="str">
        <f t="shared" si="19"/>
        <v/>
      </c>
    </row>
    <row r="1264" spans="1:13" x14ac:dyDescent="0.2">
      <c r="A1264" s="62">
        <v>151</v>
      </c>
      <c r="B1264" s="85" t="s">
        <v>2448</v>
      </c>
      <c r="C1264" s="25" t="s">
        <v>25</v>
      </c>
      <c r="D1264" s="60" t="s">
        <v>2249</v>
      </c>
      <c r="E1264" s="60" t="s">
        <v>2040</v>
      </c>
      <c r="F1264" s="61"/>
      <c r="G1264" s="24">
        <v>4</v>
      </c>
      <c r="H1264" s="44">
        <v>12500000</v>
      </c>
      <c r="I1264" s="37" t="s">
        <v>27</v>
      </c>
      <c r="J1264" s="22" t="s">
        <v>25</v>
      </c>
      <c r="K1264" s="22" t="s">
        <v>25</v>
      </c>
      <c r="L1264" s="22" t="s">
        <v>25</v>
      </c>
      <c r="M1264" s="23" t="str">
        <f t="shared" si="19"/>
        <v/>
      </c>
    </row>
    <row r="1265" spans="1:13" ht="66" x14ac:dyDescent="0.2">
      <c r="A1265" s="62">
        <v>152</v>
      </c>
      <c r="B1265" s="85" t="s">
        <v>2449</v>
      </c>
      <c r="C1265" s="25" t="s">
        <v>2450</v>
      </c>
      <c r="D1265" s="60" t="s">
        <v>2253</v>
      </c>
      <c r="E1265" s="60" t="s">
        <v>67</v>
      </c>
      <c r="F1265" s="61" t="s">
        <v>2451</v>
      </c>
      <c r="G1265" s="24">
        <v>5</v>
      </c>
      <c r="H1265" s="44">
        <v>16300000</v>
      </c>
      <c r="I1265" s="35">
        <v>16300000</v>
      </c>
      <c r="J1265" s="22" t="s">
        <v>2452</v>
      </c>
      <c r="K1265" s="22" t="s">
        <v>79</v>
      </c>
      <c r="L1265" s="22" t="s">
        <v>2453</v>
      </c>
      <c r="M1265" s="23">
        <f t="shared" si="19"/>
        <v>81500000</v>
      </c>
    </row>
    <row r="1266" spans="1:13" ht="49.5" x14ac:dyDescent="0.2">
      <c r="A1266" s="62">
        <v>153</v>
      </c>
      <c r="B1266" s="85" t="s">
        <v>2454</v>
      </c>
      <c r="C1266" s="25" t="s">
        <v>2454</v>
      </c>
      <c r="D1266" s="60" t="s">
        <v>2253</v>
      </c>
      <c r="E1266" s="60" t="s">
        <v>19</v>
      </c>
      <c r="F1266" s="61" t="s">
        <v>2361</v>
      </c>
      <c r="G1266" s="24">
        <v>10</v>
      </c>
      <c r="H1266" s="44">
        <v>1100000</v>
      </c>
      <c r="I1266" s="35">
        <v>1050000</v>
      </c>
      <c r="J1266" s="22" t="s">
        <v>2362</v>
      </c>
      <c r="K1266" s="22" t="s">
        <v>70</v>
      </c>
      <c r="L1266" s="22" t="s">
        <v>2363</v>
      </c>
      <c r="M1266" s="23">
        <f t="shared" si="19"/>
        <v>10500000</v>
      </c>
    </row>
    <row r="1267" spans="1:13" ht="49.5" x14ac:dyDescent="0.2">
      <c r="A1267" s="62">
        <v>154</v>
      </c>
      <c r="B1267" s="85" t="s">
        <v>2455</v>
      </c>
      <c r="C1267" s="25" t="s">
        <v>2455</v>
      </c>
      <c r="D1267" s="60" t="s">
        <v>2253</v>
      </c>
      <c r="E1267" s="60" t="s">
        <v>19</v>
      </c>
      <c r="F1267" s="61" t="s">
        <v>2361</v>
      </c>
      <c r="G1267" s="24">
        <v>60</v>
      </c>
      <c r="H1267" s="44">
        <v>220000</v>
      </c>
      <c r="I1267" s="35">
        <v>200000</v>
      </c>
      <c r="J1267" s="22" t="s">
        <v>2362</v>
      </c>
      <c r="K1267" s="22" t="s">
        <v>70</v>
      </c>
      <c r="L1267" s="22" t="s">
        <v>2363</v>
      </c>
      <c r="M1267" s="23">
        <f t="shared" si="19"/>
        <v>12000000</v>
      </c>
    </row>
    <row r="1268" spans="1:13" ht="115.5" x14ac:dyDescent="0.2">
      <c r="A1268" s="62">
        <v>155</v>
      </c>
      <c r="B1268" s="85" t="s">
        <v>2456</v>
      </c>
      <c r="C1268" s="25" t="s">
        <v>2456</v>
      </c>
      <c r="D1268" s="107" t="s">
        <v>2249</v>
      </c>
      <c r="E1268" s="60" t="s">
        <v>19</v>
      </c>
      <c r="F1268" s="61" t="s">
        <v>2451</v>
      </c>
      <c r="G1268" s="24">
        <v>5</v>
      </c>
      <c r="H1268" s="44">
        <v>6210000</v>
      </c>
      <c r="I1268" s="35">
        <v>6050000</v>
      </c>
      <c r="J1268" s="22" t="s">
        <v>2457</v>
      </c>
      <c r="K1268" s="104" t="s">
        <v>3210</v>
      </c>
      <c r="L1268" s="22" t="s">
        <v>2453</v>
      </c>
      <c r="M1268" s="23">
        <f t="shared" si="19"/>
        <v>30250000</v>
      </c>
    </row>
    <row r="1269" spans="1:13" ht="31.5" x14ac:dyDescent="0.2">
      <c r="A1269" s="62">
        <v>156</v>
      </c>
      <c r="B1269" s="85" t="s">
        <v>2458</v>
      </c>
      <c r="C1269" s="25" t="s">
        <v>25</v>
      </c>
      <c r="D1269" s="60" t="s">
        <v>2249</v>
      </c>
      <c r="E1269" s="60" t="s">
        <v>19</v>
      </c>
      <c r="F1269" s="61"/>
      <c r="G1269" s="24">
        <v>10</v>
      </c>
      <c r="H1269" s="44">
        <v>3620000</v>
      </c>
      <c r="I1269" s="37" t="s">
        <v>27</v>
      </c>
      <c r="J1269" s="22" t="s">
        <v>25</v>
      </c>
      <c r="K1269" s="22" t="s">
        <v>25</v>
      </c>
      <c r="L1269" s="22" t="s">
        <v>25</v>
      </c>
      <c r="M1269" s="23" t="str">
        <f t="shared" si="19"/>
        <v/>
      </c>
    </row>
    <row r="1270" spans="1:13" ht="115.5" x14ac:dyDescent="0.2">
      <c r="A1270" s="62">
        <v>157</v>
      </c>
      <c r="B1270" s="85" t="s">
        <v>2459</v>
      </c>
      <c r="C1270" s="25" t="s">
        <v>2459</v>
      </c>
      <c r="D1270" s="107" t="s">
        <v>2249</v>
      </c>
      <c r="E1270" s="60" t="s">
        <v>67</v>
      </c>
      <c r="F1270" s="61" t="s">
        <v>2451</v>
      </c>
      <c r="G1270" s="24">
        <v>2</v>
      </c>
      <c r="H1270" s="44">
        <v>28500000</v>
      </c>
      <c r="I1270" s="35">
        <v>28500000</v>
      </c>
      <c r="J1270" s="22" t="s">
        <v>3209</v>
      </c>
      <c r="K1270" s="22" t="s">
        <v>3210</v>
      </c>
      <c r="L1270" s="22" t="s">
        <v>2453</v>
      </c>
      <c r="M1270" s="23">
        <f t="shared" si="19"/>
        <v>57000000</v>
      </c>
    </row>
    <row r="1271" spans="1:13" ht="31.5" x14ac:dyDescent="0.2">
      <c r="A1271" s="62">
        <v>158</v>
      </c>
      <c r="B1271" s="85" t="s">
        <v>2460</v>
      </c>
      <c r="C1271" s="25" t="s">
        <v>25</v>
      </c>
      <c r="D1271" s="60" t="s">
        <v>2249</v>
      </c>
      <c r="E1271" s="60" t="s">
        <v>32</v>
      </c>
      <c r="F1271" s="61"/>
      <c r="G1271" s="24">
        <v>5</v>
      </c>
      <c r="H1271" s="44">
        <v>16550000</v>
      </c>
      <c r="I1271" s="37" t="s">
        <v>27</v>
      </c>
      <c r="J1271" s="22" t="s">
        <v>25</v>
      </c>
      <c r="K1271" s="22" t="s">
        <v>25</v>
      </c>
      <c r="L1271" s="22" t="s">
        <v>25</v>
      </c>
      <c r="M1271" s="23" t="str">
        <f t="shared" si="19"/>
        <v/>
      </c>
    </row>
    <row r="1272" spans="1:13" ht="31.5" x14ac:dyDescent="0.2">
      <c r="A1272" s="62">
        <v>159</v>
      </c>
      <c r="B1272" s="85" t="s">
        <v>2461</v>
      </c>
      <c r="C1272" s="25" t="s">
        <v>25</v>
      </c>
      <c r="D1272" s="60" t="s">
        <v>2249</v>
      </c>
      <c r="E1272" s="60" t="s">
        <v>32</v>
      </c>
      <c r="F1272" s="61"/>
      <c r="G1272" s="24">
        <v>5</v>
      </c>
      <c r="H1272" s="44">
        <v>17050000</v>
      </c>
      <c r="I1272" s="37" t="s">
        <v>27</v>
      </c>
      <c r="J1272" s="22" t="s">
        <v>25</v>
      </c>
      <c r="K1272" s="22" t="s">
        <v>25</v>
      </c>
      <c r="L1272" s="22" t="s">
        <v>25</v>
      </c>
      <c r="M1272" s="23" t="str">
        <f t="shared" si="19"/>
        <v/>
      </c>
    </row>
    <row r="1273" spans="1:13" ht="31.5" x14ac:dyDescent="0.2">
      <c r="A1273" s="62"/>
      <c r="B1273" s="84" t="s">
        <v>2462</v>
      </c>
      <c r="C1273" s="25" t="s">
        <v>25</v>
      </c>
      <c r="D1273" s="60"/>
      <c r="E1273" s="60"/>
      <c r="F1273" s="61"/>
      <c r="G1273" s="24"/>
      <c r="H1273" s="44"/>
      <c r="I1273" s="35"/>
      <c r="J1273" s="22" t="s">
        <v>25</v>
      </c>
      <c r="K1273" s="22" t="s">
        <v>25</v>
      </c>
      <c r="L1273" s="22" t="s">
        <v>25</v>
      </c>
      <c r="M1273" s="23">
        <f t="shared" si="19"/>
        <v>0</v>
      </c>
    </row>
    <row r="1274" spans="1:13" ht="66" x14ac:dyDescent="0.2">
      <c r="A1274" s="62">
        <v>160</v>
      </c>
      <c r="B1274" s="85" t="s">
        <v>2463</v>
      </c>
      <c r="C1274" s="25" t="s">
        <v>2464</v>
      </c>
      <c r="D1274" s="107" t="s">
        <v>2249</v>
      </c>
      <c r="E1274" s="60" t="s">
        <v>19</v>
      </c>
      <c r="F1274" s="61" t="s">
        <v>2372</v>
      </c>
      <c r="G1274" s="24">
        <v>20</v>
      </c>
      <c r="H1274" s="44">
        <v>11000000</v>
      </c>
      <c r="I1274" s="35">
        <v>11000000</v>
      </c>
      <c r="J1274" s="22" t="s">
        <v>2373</v>
      </c>
      <c r="K1274" s="22" t="s">
        <v>2465</v>
      </c>
      <c r="L1274" s="22" t="s">
        <v>2374</v>
      </c>
      <c r="M1274" s="23">
        <f t="shared" si="19"/>
        <v>220000000</v>
      </c>
    </row>
    <row r="1275" spans="1:13" ht="66" x14ac:dyDescent="0.2">
      <c r="A1275" s="62">
        <v>161</v>
      </c>
      <c r="B1275" s="85" t="s">
        <v>2466</v>
      </c>
      <c r="C1275" s="25" t="s">
        <v>2467</v>
      </c>
      <c r="D1275" s="60" t="s">
        <v>2253</v>
      </c>
      <c r="E1275" s="60" t="s">
        <v>19</v>
      </c>
      <c r="F1275" s="61" t="s">
        <v>2372</v>
      </c>
      <c r="G1275" s="24">
        <v>20</v>
      </c>
      <c r="H1275" s="44">
        <v>4000000</v>
      </c>
      <c r="I1275" s="35">
        <v>4000000</v>
      </c>
      <c r="J1275" s="22" t="s">
        <v>2373</v>
      </c>
      <c r="K1275" s="22" t="s">
        <v>79</v>
      </c>
      <c r="L1275" s="22" t="s">
        <v>2374</v>
      </c>
      <c r="M1275" s="23">
        <f t="shared" si="19"/>
        <v>80000000</v>
      </c>
    </row>
    <row r="1276" spans="1:13" ht="66" x14ac:dyDescent="0.2">
      <c r="A1276" s="62">
        <v>162</v>
      </c>
      <c r="B1276" s="85" t="s">
        <v>2468</v>
      </c>
      <c r="C1276" s="25" t="s">
        <v>2469</v>
      </c>
      <c r="D1276" s="60" t="s">
        <v>2253</v>
      </c>
      <c r="E1276" s="60" t="s">
        <v>19</v>
      </c>
      <c r="F1276" s="61" t="s">
        <v>2372</v>
      </c>
      <c r="G1276" s="24">
        <v>20</v>
      </c>
      <c r="H1276" s="44">
        <v>8000000</v>
      </c>
      <c r="I1276" s="35">
        <v>8000000</v>
      </c>
      <c r="J1276" s="22" t="s">
        <v>2470</v>
      </c>
      <c r="K1276" s="22" t="s">
        <v>79</v>
      </c>
      <c r="L1276" s="22" t="s">
        <v>2374</v>
      </c>
      <c r="M1276" s="23">
        <f t="shared" si="19"/>
        <v>160000000</v>
      </c>
    </row>
    <row r="1277" spans="1:13" ht="66" x14ac:dyDescent="0.2">
      <c r="A1277" s="62">
        <v>163</v>
      </c>
      <c r="B1277" s="85" t="s">
        <v>2471</v>
      </c>
      <c r="C1277" s="25" t="s">
        <v>2472</v>
      </c>
      <c r="D1277" s="107" t="s">
        <v>2249</v>
      </c>
      <c r="E1277" s="60" t="s">
        <v>19</v>
      </c>
      <c r="F1277" s="61" t="s">
        <v>2372</v>
      </c>
      <c r="G1277" s="24">
        <v>40</v>
      </c>
      <c r="H1277" s="44">
        <v>2000000</v>
      </c>
      <c r="I1277" s="35">
        <v>2000000</v>
      </c>
      <c r="J1277" s="22" t="s">
        <v>2373</v>
      </c>
      <c r="K1277" s="22" t="s">
        <v>513</v>
      </c>
      <c r="L1277" s="22" t="s">
        <v>2374</v>
      </c>
      <c r="M1277" s="23">
        <f t="shared" si="19"/>
        <v>80000000</v>
      </c>
    </row>
    <row r="1278" spans="1:13" ht="66" x14ac:dyDescent="0.2">
      <c r="A1278" s="62">
        <v>164</v>
      </c>
      <c r="B1278" s="85" t="s">
        <v>2473</v>
      </c>
      <c r="C1278" s="25" t="s">
        <v>2474</v>
      </c>
      <c r="D1278" s="60" t="s">
        <v>2253</v>
      </c>
      <c r="E1278" s="60" t="s">
        <v>32</v>
      </c>
      <c r="F1278" s="61" t="s">
        <v>2475</v>
      </c>
      <c r="G1278" s="24">
        <v>10</v>
      </c>
      <c r="H1278" s="44">
        <v>10000000</v>
      </c>
      <c r="I1278" s="35">
        <v>10000000</v>
      </c>
      <c r="J1278" s="22" t="s">
        <v>2476</v>
      </c>
      <c r="K1278" s="22" t="s">
        <v>88</v>
      </c>
      <c r="L1278" s="22" t="s">
        <v>2374</v>
      </c>
      <c r="M1278" s="23">
        <f t="shared" si="19"/>
        <v>100000000</v>
      </c>
    </row>
    <row r="1279" spans="1:13" ht="66" x14ac:dyDescent="0.2">
      <c r="A1279" s="62">
        <v>165</v>
      </c>
      <c r="B1279" s="85" t="s">
        <v>2477</v>
      </c>
      <c r="C1279" s="25" t="s">
        <v>2477</v>
      </c>
      <c r="D1279" s="60" t="s">
        <v>2253</v>
      </c>
      <c r="E1279" s="60" t="s">
        <v>19</v>
      </c>
      <c r="F1279" s="61" t="s">
        <v>2372</v>
      </c>
      <c r="G1279" s="24">
        <v>30</v>
      </c>
      <c r="H1279" s="44">
        <v>2000000</v>
      </c>
      <c r="I1279" s="35">
        <v>2000000</v>
      </c>
      <c r="J1279" s="22" t="s">
        <v>2478</v>
      </c>
      <c r="K1279" s="22" t="s">
        <v>79</v>
      </c>
      <c r="L1279" s="22" t="s">
        <v>2374</v>
      </c>
      <c r="M1279" s="23">
        <f t="shared" si="19"/>
        <v>60000000</v>
      </c>
    </row>
    <row r="1280" spans="1:13" ht="68.25" customHeight="1" x14ac:dyDescent="0.2">
      <c r="A1280" s="62">
        <v>166</v>
      </c>
      <c r="B1280" s="85" t="s">
        <v>2479</v>
      </c>
      <c r="C1280" s="25" t="s">
        <v>2480</v>
      </c>
      <c r="D1280" s="60" t="s">
        <v>2249</v>
      </c>
      <c r="E1280" s="60" t="s">
        <v>19</v>
      </c>
      <c r="F1280" s="61" t="s">
        <v>2475</v>
      </c>
      <c r="G1280" s="24">
        <v>15</v>
      </c>
      <c r="H1280" s="44">
        <v>5000000</v>
      </c>
      <c r="I1280" s="35">
        <v>5000000</v>
      </c>
      <c r="J1280" s="22" t="s">
        <v>2373</v>
      </c>
      <c r="K1280" s="22" t="s">
        <v>513</v>
      </c>
      <c r="L1280" s="22" t="s">
        <v>2374</v>
      </c>
      <c r="M1280" s="23">
        <f t="shared" si="19"/>
        <v>75000000</v>
      </c>
    </row>
    <row r="1281" spans="1:13" ht="69" customHeight="1" x14ac:dyDescent="0.2">
      <c r="A1281" s="62">
        <v>167</v>
      </c>
      <c r="B1281" s="85" t="s">
        <v>2481</v>
      </c>
      <c r="C1281" s="25" t="s">
        <v>2482</v>
      </c>
      <c r="D1281" s="60" t="s">
        <v>2253</v>
      </c>
      <c r="E1281" s="60" t="s">
        <v>1660</v>
      </c>
      <c r="F1281" s="61" t="s">
        <v>2372</v>
      </c>
      <c r="G1281" s="24">
        <v>15</v>
      </c>
      <c r="H1281" s="44">
        <v>8000000</v>
      </c>
      <c r="I1281" s="35">
        <v>8000000</v>
      </c>
      <c r="J1281" s="22" t="s">
        <v>2483</v>
      </c>
      <c r="K1281" s="22" t="s">
        <v>1579</v>
      </c>
      <c r="L1281" s="22" t="s">
        <v>2374</v>
      </c>
      <c r="M1281" s="23">
        <f t="shared" si="19"/>
        <v>120000000</v>
      </c>
    </row>
    <row r="1282" spans="1:13" ht="66.75" customHeight="1" x14ac:dyDescent="0.2">
      <c r="A1282" s="62">
        <v>168</v>
      </c>
      <c r="B1282" s="85" t="s">
        <v>2484</v>
      </c>
      <c r="C1282" s="25" t="s">
        <v>2484</v>
      </c>
      <c r="D1282" s="107" t="s">
        <v>2249</v>
      </c>
      <c r="E1282" s="60" t="s">
        <v>19</v>
      </c>
      <c r="F1282" s="61" t="s">
        <v>2372</v>
      </c>
      <c r="G1282" s="24">
        <v>3</v>
      </c>
      <c r="H1282" s="44">
        <v>3000000</v>
      </c>
      <c r="I1282" s="35">
        <v>3000000</v>
      </c>
      <c r="J1282" s="22" t="s">
        <v>2373</v>
      </c>
      <c r="K1282" s="22" t="s">
        <v>513</v>
      </c>
      <c r="L1282" s="22" t="s">
        <v>2374</v>
      </c>
      <c r="M1282" s="23">
        <f t="shared" si="19"/>
        <v>9000000</v>
      </c>
    </row>
    <row r="1283" spans="1:13" ht="31.5" x14ac:dyDescent="0.2">
      <c r="A1283" s="62"/>
      <c r="B1283" s="84" t="s">
        <v>2485</v>
      </c>
      <c r="C1283" s="25" t="s">
        <v>25</v>
      </c>
      <c r="D1283" s="60"/>
      <c r="E1283" s="60"/>
      <c r="F1283" s="61"/>
      <c r="G1283" s="24"/>
      <c r="H1283" s="44"/>
      <c r="I1283" s="35"/>
      <c r="J1283" s="22" t="s">
        <v>25</v>
      </c>
      <c r="K1283" s="22" t="s">
        <v>25</v>
      </c>
      <c r="L1283" s="22" t="s">
        <v>25</v>
      </c>
      <c r="M1283" s="23">
        <f t="shared" si="19"/>
        <v>0</v>
      </c>
    </row>
    <row r="1284" spans="1:13" ht="51.75" customHeight="1" x14ac:dyDescent="0.2">
      <c r="A1284" s="62">
        <v>169</v>
      </c>
      <c r="B1284" s="85" t="s">
        <v>2486</v>
      </c>
      <c r="C1284" s="25" t="s">
        <v>2487</v>
      </c>
      <c r="D1284" s="60" t="s">
        <v>2249</v>
      </c>
      <c r="E1284" s="60" t="s">
        <v>67</v>
      </c>
      <c r="F1284" s="61" t="s">
        <v>2488</v>
      </c>
      <c r="G1284" s="24">
        <v>15</v>
      </c>
      <c r="H1284" s="44">
        <v>7000000</v>
      </c>
      <c r="I1284" s="35">
        <v>7000000</v>
      </c>
      <c r="J1284" s="22" t="s">
        <v>2489</v>
      </c>
      <c r="K1284" s="22" t="s">
        <v>2490</v>
      </c>
      <c r="L1284" s="22" t="s">
        <v>2491</v>
      </c>
      <c r="M1284" s="23">
        <f t="shared" si="19"/>
        <v>105000000</v>
      </c>
    </row>
    <row r="1285" spans="1:13" ht="53.25" customHeight="1" x14ac:dyDescent="0.2">
      <c r="A1285" s="62">
        <v>170</v>
      </c>
      <c r="B1285" s="85" t="s">
        <v>2492</v>
      </c>
      <c r="C1285" s="25" t="s">
        <v>2493</v>
      </c>
      <c r="D1285" s="60" t="s">
        <v>2249</v>
      </c>
      <c r="E1285" s="60" t="s">
        <v>67</v>
      </c>
      <c r="F1285" s="61" t="s">
        <v>2488</v>
      </c>
      <c r="G1285" s="24">
        <v>30</v>
      </c>
      <c r="H1285" s="44">
        <v>4500000</v>
      </c>
      <c r="I1285" s="35">
        <v>4450000</v>
      </c>
      <c r="J1285" s="22" t="s">
        <v>2489</v>
      </c>
      <c r="K1285" s="22" t="s">
        <v>2490</v>
      </c>
      <c r="L1285" s="22" t="s">
        <v>2491</v>
      </c>
      <c r="M1285" s="23">
        <f t="shared" si="19"/>
        <v>133500000</v>
      </c>
    </row>
    <row r="1286" spans="1:13" ht="52.5" customHeight="1" x14ac:dyDescent="0.2">
      <c r="A1286" s="62">
        <v>171</v>
      </c>
      <c r="B1286" s="85" t="s">
        <v>2494</v>
      </c>
      <c r="C1286" s="25" t="s">
        <v>2495</v>
      </c>
      <c r="D1286" s="60" t="s">
        <v>2249</v>
      </c>
      <c r="E1286" s="60" t="s">
        <v>67</v>
      </c>
      <c r="F1286" s="61" t="s">
        <v>2488</v>
      </c>
      <c r="G1286" s="24">
        <v>70</v>
      </c>
      <c r="H1286" s="44">
        <v>4800000</v>
      </c>
      <c r="I1286" s="35">
        <v>4750000</v>
      </c>
      <c r="J1286" s="22" t="s">
        <v>2489</v>
      </c>
      <c r="K1286" s="22" t="s">
        <v>2490</v>
      </c>
      <c r="L1286" s="22" t="s">
        <v>2491</v>
      </c>
      <c r="M1286" s="23">
        <f t="shared" si="19"/>
        <v>332500000</v>
      </c>
    </row>
    <row r="1287" spans="1:13" ht="51.75" customHeight="1" x14ac:dyDescent="0.2">
      <c r="A1287" s="62">
        <v>172</v>
      </c>
      <c r="B1287" s="85" t="s">
        <v>2496</v>
      </c>
      <c r="C1287" s="25" t="s">
        <v>2497</v>
      </c>
      <c r="D1287" s="60" t="s">
        <v>2249</v>
      </c>
      <c r="E1287" s="60" t="s">
        <v>67</v>
      </c>
      <c r="F1287" s="61" t="s">
        <v>2488</v>
      </c>
      <c r="G1287" s="24">
        <v>100</v>
      </c>
      <c r="H1287" s="44">
        <v>550000</v>
      </c>
      <c r="I1287" s="35">
        <v>550000</v>
      </c>
      <c r="J1287" s="22" t="s">
        <v>2489</v>
      </c>
      <c r="K1287" s="22" t="s">
        <v>2490</v>
      </c>
      <c r="L1287" s="22" t="s">
        <v>2491</v>
      </c>
      <c r="M1287" s="23">
        <f t="shared" si="19"/>
        <v>55000000</v>
      </c>
    </row>
    <row r="1288" spans="1:13" ht="51.75" customHeight="1" x14ac:dyDescent="0.2">
      <c r="A1288" s="62">
        <v>173</v>
      </c>
      <c r="B1288" s="85" t="s">
        <v>2498</v>
      </c>
      <c r="C1288" s="25" t="s">
        <v>2499</v>
      </c>
      <c r="D1288" s="60" t="s">
        <v>2249</v>
      </c>
      <c r="E1288" s="60" t="s">
        <v>67</v>
      </c>
      <c r="F1288" s="61" t="s">
        <v>2488</v>
      </c>
      <c r="G1288" s="24">
        <v>11</v>
      </c>
      <c r="H1288" s="44">
        <v>7200000</v>
      </c>
      <c r="I1288" s="35">
        <v>7200000</v>
      </c>
      <c r="J1288" s="22" t="s">
        <v>2489</v>
      </c>
      <c r="K1288" s="22" t="s">
        <v>2490</v>
      </c>
      <c r="L1288" s="22" t="s">
        <v>2491</v>
      </c>
      <c r="M1288" s="23">
        <f t="shared" si="19"/>
        <v>79200000</v>
      </c>
    </row>
    <row r="1289" spans="1:13" ht="54" customHeight="1" x14ac:dyDescent="0.2">
      <c r="A1289" s="62">
        <v>174</v>
      </c>
      <c r="B1289" s="85" t="s">
        <v>2500</v>
      </c>
      <c r="C1289" s="25" t="s">
        <v>2501</v>
      </c>
      <c r="D1289" s="60" t="s">
        <v>2249</v>
      </c>
      <c r="E1289" s="60" t="s">
        <v>67</v>
      </c>
      <c r="F1289" s="61" t="s">
        <v>2488</v>
      </c>
      <c r="G1289" s="24">
        <v>20</v>
      </c>
      <c r="H1289" s="44">
        <v>4000000</v>
      </c>
      <c r="I1289" s="35">
        <v>3800000</v>
      </c>
      <c r="J1289" s="22" t="s">
        <v>2489</v>
      </c>
      <c r="K1289" s="22" t="s">
        <v>2490</v>
      </c>
      <c r="L1289" s="22" t="s">
        <v>2491</v>
      </c>
      <c r="M1289" s="23">
        <f t="shared" si="19"/>
        <v>76000000</v>
      </c>
    </row>
    <row r="1290" spans="1:13" ht="31.5" x14ac:dyDescent="0.2">
      <c r="A1290" s="62"/>
      <c r="B1290" s="84" t="s">
        <v>2502</v>
      </c>
      <c r="C1290" s="25" t="s">
        <v>25</v>
      </c>
      <c r="D1290" s="60"/>
      <c r="E1290" s="60"/>
      <c r="F1290" s="61"/>
      <c r="G1290" s="24"/>
      <c r="H1290" s="44"/>
      <c r="I1290" s="35"/>
      <c r="J1290" s="22" t="s">
        <v>25</v>
      </c>
      <c r="K1290" s="22" t="s">
        <v>25</v>
      </c>
      <c r="L1290" s="22" t="s">
        <v>25</v>
      </c>
      <c r="M1290" s="23">
        <f t="shared" si="19"/>
        <v>0</v>
      </c>
    </row>
    <row r="1291" spans="1:13" ht="84.75" customHeight="1" x14ac:dyDescent="0.2">
      <c r="A1291" s="62">
        <v>175</v>
      </c>
      <c r="B1291" s="85" t="s">
        <v>2503</v>
      </c>
      <c r="C1291" s="25" t="s">
        <v>2503</v>
      </c>
      <c r="D1291" s="60" t="s">
        <v>2253</v>
      </c>
      <c r="E1291" s="60" t="s">
        <v>67</v>
      </c>
      <c r="F1291" s="61" t="s">
        <v>677</v>
      </c>
      <c r="G1291" s="24">
        <v>30</v>
      </c>
      <c r="H1291" s="44">
        <v>4750000</v>
      </c>
      <c r="I1291" s="35">
        <v>4750000</v>
      </c>
      <c r="J1291" s="22" t="s">
        <v>2504</v>
      </c>
      <c r="K1291" s="22" t="s">
        <v>2505</v>
      </c>
      <c r="L1291" s="22" t="s">
        <v>344</v>
      </c>
      <c r="M1291" s="23">
        <f t="shared" si="19"/>
        <v>142500000</v>
      </c>
    </row>
    <row r="1292" spans="1:13" ht="85.5" customHeight="1" x14ac:dyDescent="0.2">
      <c r="A1292" s="62">
        <v>176</v>
      </c>
      <c r="B1292" s="85" t="s">
        <v>2506</v>
      </c>
      <c r="C1292" s="25" t="s">
        <v>2506</v>
      </c>
      <c r="D1292" s="60" t="s">
        <v>2253</v>
      </c>
      <c r="E1292" s="60" t="s">
        <v>67</v>
      </c>
      <c r="F1292" s="61" t="s">
        <v>677</v>
      </c>
      <c r="G1292" s="24">
        <v>70</v>
      </c>
      <c r="H1292" s="44">
        <v>5300000</v>
      </c>
      <c r="I1292" s="35">
        <v>5300000</v>
      </c>
      <c r="J1292" s="22" t="s">
        <v>2504</v>
      </c>
      <c r="K1292" s="22" t="s">
        <v>2505</v>
      </c>
      <c r="L1292" s="22" t="s">
        <v>344</v>
      </c>
      <c r="M1292" s="23">
        <f t="shared" si="19"/>
        <v>371000000</v>
      </c>
    </row>
    <row r="1293" spans="1:13" ht="82.5" x14ac:dyDescent="0.2">
      <c r="A1293" s="62">
        <v>177</v>
      </c>
      <c r="B1293" s="85" t="s">
        <v>2507</v>
      </c>
      <c r="C1293" s="25" t="s">
        <v>2507</v>
      </c>
      <c r="D1293" s="60" t="s">
        <v>2253</v>
      </c>
      <c r="E1293" s="60" t="s">
        <v>67</v>
      </c>
      <c r="F1293" s="61" t="s">
        <v>677</v>
      </c>
      <c r="G1293" s="24">
        <v>100</v>
      </c>
      <c r="H1293" s="44">
        <v>1100000</v>
      </c>
      <c r="I1293" s="35">
        <v>900000</v>
      </c>
      <c r="J1293" s="22" t="s">
        <v>2504</v>
      </c>
      <c r="K1293" s="22" t="s">
        <v>2505</v>
      </c>
      <c r="L1293" s="22" t="s">
        <v>344</v>
      </c>
      <c r="M1293" s="23">
        <f t="shared" si="19"/>
        <v>90000000</v>
      </c>
    </row>
    <row r="1294" spans="1:13" ht="82.5" x14ac:dyDescent="0.2">
      <c r="A1294" s="62">
        <v>178</v>
      </c>
      <c r="B1294" s="85" t="s">
        <v>2508</v>
      </c>
      <c r="C1294" s="25" t="s">
        <v>2508</v>
      </c>
      <c r="D1294" s="60" t="s">
        <v>2253</v>
      </c>
      <c r="E1294" s="60" t="s">
        <v>67</v>
      </c>
      <c r="F1294" s="61" t="s">
        <v>677</v>
      </c>
      <c r="G1294" s="24">
        <v>20</v>
      </c>
      <c r="H1294" s="44">
        <v>2030000</v>
      </c>
      <c r="I1294" s="35">
        <v>1750000</v>
      </c>
      <c r="J1294" s="22" t="s">
        <v>2504</v>
      </c>
      <c r="K1294" s="22" t="s">
        <v>2509</v>
      </c>
      <c r="L1294" s="22" t="s">
        <v>344</v>
      </c>
      <c r="M1294" s="23">
        <f t="shared" si="19"/>
        <v>35000000</v>
      </c>
    </row>
    <row r="1295" spans="1:13" ht="82.5" x14ac:dyDescent="0.2">
      <c r="A1295" s="62">
        <v>179</v>
      </c>
      <c r="B1295" s="85" t="s">
        <v>2510</v>
      </c>
      <c r="C1295" s="25" t="s">
        <v>2510</v>
      </c>
      <c r="D1295" s="60" t="s">
        <v>2253</v>
      </c>
      <c r="E1295" s="60" t="s">
        <v>67</v>
      </c>
      <c r="F1295" s="61" t="s">
        <v>677</v>
      </c>
      <c r="G1295" s="24">
        <v>5</v>
      </c>
      <c r="H1295" s="44">
        <v>10500000</v>
      </c>
      <c r="I1295" s="35">
        <v>10500000</v>
      </c>
      <c r="J1295" s="22" t="s">
        <v>2504</v>
      </c>
      <c r="K1295" s="22" t="s">
        <v>2505</v>
      </c>
      <c r="L1295" s="22" t="s">
        <v>344</v>
      </c>
      <c r="M1295" s="23">
        <f t="shared" si="19"/>
        <v>52500000</v>
      </c>
    </row>
    <row r="1296" spans="1:13" ht="82.5" x14ac:dyDescent="0.2">
      <c r="A1296" s="62">
        <v>180</v>
      </c>
      <c r="B1296" s="85" t="s">
        <v>2511</v>
      </c>
      <c r="C1296" s="25" t="s">
        <v>2512</v>
      </c>
      <c r="D1296" s="60" t="s">
        <v>2253</v>
      </c>
      <c r="E1296" s="60" t="s">
        <v>67</v>
      </c>
      <c r="F1296" s="61" t="s">
        <v>677</v>
      </c>
      <c r="G1296" s="24">
        <v>15</v>
      </c>
      <c r="H1296" s="44">
        <v>7300000</v>
      </c>
      <c r="I1296" s="35">
        <v>6000000</v>
      </c>
      <c r="J1296" s="22" t="s">
        <v>2504</v>
      </c>
      <c r="K1296" s="22" t="s">
        <v>2505</v>
      </c>
      <c r="L1296" s="22" t="s">
        <v>344</v>
      </c>
      <c r="M1296" s="23">
        <f t="shared" ref="M1296:M1359" si="20">IF(OR(I1296="KTD",I1296="VKH",I1296="K.Đạt KT"),"",I1296*G1296)</f>
        <v>90000000</v>
      </c>
    </row>
    <row r="1297" spans="1:13" ht="47.25" x14ac:dyDescent="0.2">
      <c r="A1297" s="62"/>
      <c r="B1297" s="84" t="s">
        <v>2513</v>
      </c>
      <c r="C1297" s="25" t="s">
        <v>25</v>
      </c>
      <c r="D1297" s="60"/>
      <c r="E1297" s="60"/>
      <c r="F1297" s="61"/>
      <c r="G1297" s="24"/>
      <c r="H1297" s="44"/>
      <c r="I1297" s="35"/>
      <c r="J1297" s="22" t="s">
        <v>25</v>
      </c>
      <c r="K1297" s="22" t="s">
        <v>25</v>
      </c>
      <c r="L1297" s="22" t="s">
        <v>25</v>
      </c>
      <c r="M1297" s="23">
        <f t="shared" si="20"/>
        <v>0</v>
      </c>
    </row>
    <row r="1298" spans="1:13" ht="63" x14ac:dyDescent="0.2">
      <c r="A1298" s="62">
        <v>181</v>
      </c>
      <c r="B1298" s="85" t="s">
        <v>2514</v>
      </c>
      <c r="C1298" s="25" t="s">
        <v>2514</v>
      </c>
      <c r="D1298" s="60" t="s">
        <v>2253</v>
      </c>
      <c r="E1298" s="60" t="s">
        <v>67</v>
      </c>
      <c r="F1298" s="61" t="s">
        <v>2451</v>
      </c>
      <c r="G1298" s="24">
        <v>10</v>
      </c>
      <c r="H1298" s="44">
        <v>8500000</v>
      </c>
      <c r="I1298" s="35">
        <v>7200000</v>
      </c>
      <c r="J1298" s="22" t="s">
        <v>2515</v>
      </c>
      <c r="K1298" s="22" t="s">
        <v>79</v>
      </c>
      <c r="L1298" s="22" t="s">
        <v>2453</v>
      </c>
      <c r="M1298" s="23">
        <f t="shared" si="20"/>
        <v>72000000</v>
      </c>
    </row>
    <row r="1299" spans="1:13" ht="49.5" x14ac:dyDescent="0.2">
      <c r="A1299" s="62">
        <v>182</v>
      </c>
      <c r="B1299" s="85" t="s">
        <v>2516</v>
      </c>
      <c r="C1299" s="25" t="s">
        <v>2516</v>
      </c>
      <c r="D1299" s="60" t="s">
        <v>2253</v>
      </c>
      <c r="E1299" s="60" t="s">
        <v>67</v>
      </c>
      <c r="F1299" s="61" t="s">
        <v>2451</v>
      </c>
      <c r="G1299" s="24">
        <v>10</v>
      </c>
      <c r="H1299" s="44">
        <v>12500000</v>
      </c>
      <c r="I1299" s="35">
        <v>12000000</v>
      </c>
      <c r="J1299" s="22" t="s">
        <v>2515</v>
      </c>
      <c r="K1299" s="22" t="s">
        <v>79</v>
      </c>
      <c r="L1299" s="22" t="s">
        <v>2453</v>
      </c>
      <c r="M1299" s="23">
        <f t="shared" si="20"/>
        <v>120000000</v>
      </c>
    </row>
    <row r="1300" spans="1:13" ht="49.5" x14ac:dyDescent="0.2">
      <c r="A1300" s="62">
        <v>183</v>
      </c>
      <c r="B1300" s="85" t="s">
        <v>2517</v>
      </c>
      <c r="C1300" s="25" t="s">
        <v>2517</v>
      </c>
      <c r="D1300" s="60" t="s">
        <v>2253</v>
      </c>
      <c r="E1300" s="60" t="s">
        <v>67</v>
      </c>
      <c r="F1300" s="61" t="s">
        <v>2451</v>
      </c>
      <c r="G1300" s="24">
        <v>40</v>
      </c>
      <c r="H1300" s="44">
        <v>2000000</v>
      </c>
      <c r="I1300" s="35">
        <v>1800000</v>
      </c>
      <c r="J1300" s="22" t="s">
        <v>2515</v>
      </c>
      <c r="K1300" s="22" t="s">
        <v>79</v>
      </c>
      <c r="L1300" s="22" t="s">
        <v>2453</v>
      </c>
      <c r="M1300" s="23">
        <f t="shared" si="20"/>
        <v>72000000</v>
      </c>
    </row>
    <row r="1301" spans="1:13" ht="31.5" x14ac:dyDescent="0.2">
      <c r="A1301" s="62"/>
      <c r="B1301" s="84" t="s">
        <v>2518</v>
      </c>
      <c r="C1301" s="25" t="s">
        <v>25</v>
      </c>
      <c r="D1301" s="60"/>
      <c r="E1301" s="60"/>
      <c r="F1301" s="61"/>
      <c r="G1301" s="24"/>
      <c r="H1301" s="44"/>
      <c r="I1301" s="35"/>
      <c r="J1301" s="22" t="s">
        <v>25</v>
      </c>
      <c r="K1301" s="22" t="s">
        <v>25</v>
      </c>
      <c r="L1301" s="22" t="s">
        <v>25</v>
      </c>
      <c r="M1301" s="23">
        <f t="shared" si="20"/>
        <v>0</v>
      </c>
    </row>
    <row r="1302" spans="1:13" ht="66" x14ac:dyDescent="0.2">
      <c r="A1302" s="62">
        <v>184</v>
      </c>
      <c r="B1302" s="85" t="s">
        <v>2519</v>
      </c>
      <c r="C1302" s="25" t="s">
        <v>2520</v>
      </c>
      <c r="D1302" s="60" t="s">
        <v>2253</v>
      </c>
      <c r="E1302" s="60" t="s">
        <v>19</v>
      </c>
      <c r="F1302" s="61" t="s">
        <v>2372</v>
      </c>
      <c r="G1302" s="24">
        <v>5</v>
      </c>
      <c r="H1302" s="44">
        <v>7500000</v>
      </c>
      <c r="I1302" s="35">
        <v>7500000</v>
      </c>
      <c r="J1302" s="22" t="s">
        <v>2373</v>
      </c>
      <c r="K1302" s="22" t="s">
        <v>79</v>
      </c>
      <c r="L1302" s="22" t="s">
        <v>2374</v>
      </c>
      <c r="M1302" s="23">
        <f t="shared" si="20"/>
        <v>37500000</v>
      </c>
    </row>
    <row r="1303" spans="1:13" ht="66" x14ac:dyDescent="0.2">
      <c r="A1303" s="62">
        <v>185</v>
      </c>
      <c r="B1303" s="85" t="s">
        <v>2521</v>
      </c>
      <c r="C1303" s="25" t="s">
        <v>2522</v>
      </c>
      <c r="D1303" s="60" t="s">
        <v>2253</v>
      </c>
      <c r="E1303" s="60" t="s">
        <v>19</v>
      </c>
      <c r="F1303" s="61" t="s">
        <v>2372</v>
      </c>
      <c r="G1303" s="24">
        <v>10</v>
      </c>
      <c r="H1303" s="44">
        <v>14500000</v>
      </c>
      <c r="I1303" s="35">
        <v>14500000</v>
      </c>
      <c r="J1303" s="22" t="s">
        <v>2373</v>
      </c>
      <c r="K1303" s="22" t="s">
        <v>79</v>
      </c>
      <c r="L1303" s="22" t="s">
        <v>2374</v>
      </c>
      <c r="M1303" s="23">
        <f t="shared" si="20"/>
        <v>145000000</v>
      </c>
    </row>
    <row r="1304" spans="1:13" ht="66" x14ac:dyDescent="0.2">
      <c r="A1304" s="62">
        <v>186</v>
      </c>
      <c r="B1304" s="85" t="s">
        <v>2523</v>
      </c>
      <c r="C1304" s="25" t="s">
        <v>2524</v>
      </c>
      <c r="D1304" s="60" t="s">
        <v>2253</v>
      </c>
      <c r="E1304" s="60" t="s">
        <v>19</v>
      </c>
      <c r="F1304" s="61" t="s">
        <v>2372</v>
      </c>
      <c r="G1304" s="24">
        <v>2</v>
      </c>
      <c r="H1304" s="44">
        <v>18000000</v>
      </c>
      <c r="I1304" s="35">
        <v>18000000</v>
      </c>
      <c r="J1304" s="22" t="s">
        <v>2373</v>
      </c>
      <c r="K1304" s="22" t="s">
        <v>79</v>
      </c>
      <c r="L1304" s="22" t="s">
        <v>2374</v>
      </c>
      <c r="M1304" s="23">
        <f t="shared" si="20"/>
        <v>36000000</v>
      </c>
    </row>
    <row r="1305" spans="1:13" ht="72.75" customHeight="1" x14ac:dyDescent="0.2">
      <c r="A1305" s="62">
        <v>187</v>
      </c>
      <c r="B1305" s="85" t="s">
        <v>2525</v>
      </c>
      <c r="C1305" s="25" t="s">
        <v>2526</v>
      </c>
      <c r="D1305" s="60" t="s">
        <v>2253</v>
      </c>
      <c r="E1305" s="60" t="s">
        <v>19</v>
      </c>
      <c r="F1305" s="61" t="s">
        <v>2372</v>
      </c>
      <c r="G1305" s="24">
        <v>2</v>
      </c>
      <c r="H1305" s="44">
        <v>18000000</v>
      </c>
      <c r="I1305" s="35">
        <v>18000000</v>
      </c>
      <c r="J1305" s="22" t="s">
        <v>2373</v>
      </c>
      <c r="K1305" s="22" t="s">
        <v>79</v>
      </c>
      <c r="L1305" s="22" t="s">
        <v>2374</v>
      </c>
      <c r="M1305" s="23">
        <f t="shared" si="20"/>
        <v>36000000</v>
      </c>
    </row>
    <row r="1306" spans="1:13" ht="31.5" x14ac:dyDescent="0.2">
      <c r="A1306" s="62"/>
      <c r="B1306" s="84" t="s">
        <v>2527</v>
      </c>
      <c r="C1306" s="25" t="s">
        <v>25</v>
      </c>
      <c r="D1306" s="60"/>
      <c r="E1306" s="60"/>
      <c r="F1306" s="61"/>
      <c r="G1306" s="24"/>
      <c r="H1306" s="44"/>
      <c r="I1306" s="35"/>
      <c r="J1306" s="22" t="s">
        <v>25</v>
      </c>
      <c r="K1306" s="22" t="s">
        <v>25</v>
      </c>
      <c r="L1306" s="22" t="s">
        <v>25</v>
      </c>
      <c r="M1306" s="23">
        <f t="shared" si="20"/>
        <v>0</v>
      </c>
    </row>
    <row r="1307" spans="1:13" ht="72.75" customHeight="1" x14ac:dyDescent="0.2">
      <c r="A1307" s="62">
        <v>188</v>
      </c>
      <c r="B1307" s="85" t="s">
        <v>2528</v>
      </c>
      <c r="C1307" s="25" t="s">
        <v>2529</v>
      </c>
      <c r="D1307" s="60" t="s">
        <v>2253</v>
      </c>
      <c r="E1307" s="60" t="s">
        <v>19</v>
      </c>
      <c r="F1307" s="61" t="s">
        <v>2372</v>
      </c>
      <c r="G1307" s="24">
        <v>20</v>
      </c>
      <c r="H1307" s="44">
        <v>8000000</v>
      </c>
      <c r="I1307" s="35">
        <v>8000000</v>
      </c>
      <c r="J1307" s="22" t="s">
        <v>2373</v>
      </c>
      <c r="K1307" s="22" t="s">
        <v>70</v>
      </c>
      <c r="L1307" s="22" t="s">
        <v>2374</v>
      </c>
      <c r="M1307" s="23">
        <f t="shared" si="20"/>
        <v>160000000</v>
      </c>
    </row>
    <row r="1308" spans="1:13" ht="72.75" customHeight="1" x14ac:dyDescent="0.2">
      <c r="A1308" s="62">
        <v>189</v>
      </c>
      <c r="B1308" s="85" t="s">
        <v>2530</v>
      </c>
      <c r="C1308" s="25" t="s">
        <v>2531</v>
      </c>
      <c r="D1308" s="60" t="s">
        <v>2253</v>
      </c>
      <c r="E1308" s="60" t="s">
        <v>19</v>
      </c>
      <c r="F1308" s="61" t="s">
        <v>2372</v>
      </c>
      <c r="G1308" s="24">
        <v>20</v>
      </c>
      <c r="H1308" s="44">
        <v>10500000</v>
      </c>
      <c r="I1308" s="35">
        <v>10500000</v>
      </c>
      <c r="J1308" s="22" t="s">
        <v>2532</v>
      </c>
      <c r="K1308" s="22" t="s">
        <v>79</v>
      </c>
      <c r="L1308" s="22" t="s">
        <v>2374</v>
      </c>
      <c r="M1308" s="23">
        <f t="shared" si="20"/>
        <v>210000000</v>
      </c>
    </row>
    <row r="1309" spans="1:13" ht="55.5" customHeight="1" x14ac:dyDescent="0.2">
      <c r="A1309" s="62">
        <v>190</v>
      </c>
      <c r="B1309" s="85" t="s">
        <v>2533</v>
      </c>
      <c r="C1309" s="25" t="s">
        <v>2534</v>
      </c>
      <c r="D1309" s="60" t="s">
        <v>2253</v>
      </c>
      <c r="E1309" s="60" t="s">
        <v>32</v>
      </c>
      <c r="F1309" s="61" t="s">
        <v>76</v>
      </c>
      <c r="G1309" s="24">
        <v>2</v>
      </c>
      <c r="H1309" s="44">
        <v>52000000</v>
      </c>
      <c r="I1309" s="35">
        <v>52000000</v>
      </c>
      <c r="J1309" s="22" t="s">
        <v>2535</v>
      </c>
      <c r="K1309" s="22" t="s">
        <v>2381</v>
      </c>
      <c r="L1309" s="22" t="s">
        <v>2256</v>
      </c>
      <c r="M1309" s="23">
        <f t="shared" si="20"/>
        <v>104000000</v>
      </c>
    </row>
    <row r="1310" spans="1:13" ht="31.5" x14ac:dyDescent="0.2">
      <c r="A1310" s="62"/>
      <c r="B1310" s="84" t="s">
        <v>2536</v>
      </c>
      <c r="C1310" s="25" t="s">
        <v>25</v>
      </c>
      <c r="D1310" s="60"/>
      <c r="E1310" s="60"/>
      <c r="F1310" s="60"/>
      <c r="G1310" s="24"/>
      <c r="H1310" s="44"/>
      <c r="I1310" s="35"/>
      <c r="J1310" s="22" t="s">
        <v>25</v>
      </c>
      <c r="K1310" s="22" t="s">
        <v>25</v>
      </c>
      <c r="L1310" s="22" t="s">
        <v>25</v>
      </c>
      <c r="M1310" s="23">
        <f t="shared" si="20"/>
        <v>0</v>
      </c>
    </row>
    <row r="1311" spans="1:13" ht="72" customHeight="1" x14ac:dyDescent="0.2">
      <c r="A1311" s="62">
        <v>191</v>
      </c>
      <c r="B1311" s="85" t="s">
        <v>2537</v>
      </c>
      <c r="C1311" s="25" t="s">
        <v>2538</v>
      </c>
      <c r="D1311" s="60" t="s">
        <v>2253</v>
      </c>
      <c r="E1311" s="60" t="s">
        <v>32</v>
      </c>
      <c r="F1311" s="61" t="s">
        <v>2539</v>
      </c>
      <c r="G1311" s="24">
        <v>7</v>
      </c>
      <c r="H1311" s="44">
        <v>57500000</v>
      </c>
      <c r="I1311" s="35">
        <v>55000000</v>
      </c>
      <c r="J1311" s="22" t="s">
        <v>2540</v>
      </c>
      <c r="K1311" s="22" t="s">
        <v>389</v>
      </c>
      <c r="L1311" s="22" t="s">
        <v>2541</v>
      </c>
      <c r="M1311" s="23">
        <f t="shared" si="20"/>
        <v>385000000</v>
      </c>
    </row>
    <row r="1312" spans="1:13" ht="72" customHeight="1" x14ac:dyDescent="0.2">
      <c r="A1312" s="62">
        <v>192</v>
      </c>
      <c r="B1312" s="85" t="s">
        <v>2542</v>
      </c>
      <c r="C1312" s="25" t="s">
        <v>2542</v>
      </c>
      <c r="D1312" s="60" t="s">
        <v>2253</v>
      </c>
      <c r="E1312" s="60" t="s">
        <v>32</v>
      </c>
      <c r="F1312" s="61" t="s">
        <v>2539</v>
      </c>
      <c r="G1312" s="24">
        <v>5</v>
      </c>
      <c r="H1312" s="44">
        <v>85000000</v>
      </c>
      <c r="I1312" s="35">
        <v>75000000</v>
      </c>
      <c r="J1312" s="22" t="s">
        <v>2540</v>
      </c>
      <c r="K1312" s="22" t="s">
        <v>389</v>
      </c>
      <c r="L1312" s="22" t="s">
        <v>2541</v>
      </c>
      <c r="M1312" s="23">
        <f t="shared" si="20"/>
        <v>375000000</v>
      </c>
    </row>
    <row r="1313" spans="1:13" ht="31.5" x14ac:dyDescent="0.2">
      <c r="A1313" s="62">
        <v>193</v>
      </c>
      <c r="B1313" s="85" t="s">
        <v>2543</v>
      </c>
      <c r="C1313" s="25" t="s">
        <v>25</v>
      </c>
      <c r="D1313" s="60" t="s">
        <v>2249</v>
      </c>
      <c r="E1313" s="60" t="s">
        <v>32</v>
      </c>
      <c r="F1313" s="61"/>
      <c r="G1313" s="24">
        <v>5</v>
      </c>
      <c r="H1313" s="44">
        <v>65000000</v>
      </c>
      <c r="I1313" s="37" t="s">
        <v>2271</v>
      </c>
      <c r="J1313" s="22" t="s">
        <v>25</v>
      </c>
      <c r="K1313" s="22" t="s">
        <v>25</v>
      </c>
      <c r="L1313" s="22" t="s">
        <v>25</v>
      </c>
      <c r="M1313" s="23" t="str">
        <f t="shared" si="20"/>
        <v/>
      </c>
    </row>
    <row r="1314" spans="1:13" x14ac:dyDescent="0.2">
      <c r="A1314" s="62">
        <v>194</v>
      </c>
      <c r="B1314" s="85" t="s">
        <v>2544</v>
      </c>
      <c r="C1314" s="25" t="s">
        <v>25</v>
      </c>
      <c r="D1314" s="60" t="s">
        <v>2249</v>
      </c>
      <c r="E1314" s="60" t="s">
        <v>32</v>
      </c>
      <c r="F1314" s="61"/>
      <c r="G1314" s="24">
        <v>2</v>
      </c>
      <c r="H1314" s="44">
        <v>42000000</v>
      </c>
      <c r="I1314" s="37" t="s">
        <v>27</v>
      </c>
      <c r="J1314" s="22" t="s">
        <v>25</v>
      </c>
      <c r="K1314" s="22" t="s">
        <v>25</v>
      </c>
      <c r="L1314" s="22" t="s">
        <v>25</v>
      </c>
      <c r="M1314" s="23" t="str">
        <f t="shared" si="20"/>
        <v/>
      </c>
    </row>
    <row r="1315" spans="1:13" ht="71.25" customHeight="1" x14ac:dyDescent="0.2">
      <c r="A1315" s="62">
        <v>195</v>
      </c>
      <c r="B1315" s="85" t="s">
        <v>2545</v>
      </c>
      <c r="C1315" s="25" t="s">
        <v>2546</v>
      </c>
      <c r="D1315" s="60" t="s">
        <v>2253</v>
      </c>
      <c r="E1315" s="60" t="s">
        <v>32</v>
      </c>
      <c r="F1315" s="61" t="s">
        <v>2539</v>
      </c>
      <c r="G1315" s="24">
        <v>4</v>
      </c>
      <c r="H1315" s="44">
        <v>61500000</v>
      </c>
      <c r="I1315" s="35">
        <v>53500000</v>
      </c>
      <c r="J1315" s="22" t="s">
        <v>2547</v>
      </c>
      <c r="K1315" s="22" t="s">
        <v>79</v>
      </c>
      <c r="L1315" s="22" t="s">
        <v>2541</v>
      </c>
      <c r="M1315" s="23">
        <f t="shared" si="20"/>
        <v>214000000</v>
      </c>
    </row>
    <row r="1316" spans="1:13" ht="54.75" customHeight="1" x14ac:dyDescent="0.2">
      <c r="A1316" s="62">
        <v>196</v>
      </c>
      <c r="B1316" s="85" t="s">
        <v>2548</v>
      </c>
      <c r="C1316" s="25" t="s">
        <v>2549</v>
      </c>
      <c r="D1316" s="107" t="s">
        <v>2253</v>
      </c>
      <c r="E1316" s="60" t="s">
        <v>32</v>
      </c>
      <c r="F1316" s="61" t="s">
        <v>2550</v>
      </c>
      <c r="G1316" s="24">
        <v>7</v>
      </c>
      <c r="H1316" s="44">
        <v>71000000</v>
      </c>
      <c r="I1316" s="35">
        <v>69100000</v>
      </c>
      <c r="J1316" s="22" t="s">
        <v>2551</v>
      </c>
      <c r="K1316" s="108" t="s">
        <v>3212</v>
      </c>
      <c r="L1316" s="22" t="s">
        <v>2552</v>
      </c>
      <c r="M1316" s="23">
        <f t="shared" si="20"/>
        <v>483700000</v>
      </c>
    </row>
    <row r="1317" spans="1:13" ht="86.25" customHeight="1" x14ac:dyDescent="0.2">
      <c r="A1317" s="62">
        <v>197</v>
      </c>
      <c r="B1317" s="85" t="s">
        <v>2553</v>
      </c>
      <c r="C1317" s="25" t="s">
        <v>2554</v>
      </c>
      <c r="D1317" s="60" t="s">
        <v>2253</v>
      </c>
      <c r="E1317" s="60" t="s">
        <v>32</v>
      </c>
      <c r="F1317" s="61" t="s">
        <v>677</v>
      </c>
      <c r="G1317" s="24">
        <v>3</v>
      </c>
      <c r="H1317" s="44">
        <v>65350000</v>
      </c>
      <c r="I1317" s="35">
        <v>65350000</v>
      </c>
      <c r="J1317" s="22" t="s">
        <v>2555</v>
      </c>
      <c r="K1317" s="22" t="s">
        <v>2556</v>
      </c>
      <c r="L1317" s="22" t="s">
        <v>344</v>
      </c>
      <c r="M1317" s="23">
        <f t="shared" si="20"/>
        <v>196050000</v>
      </c>
    </row>
    <row r="1318" spans="1:13" ht="49.5" x14ac:dyDescent="0.2">
      <c r="A1318" s="62">
        <v>198</v>
      </c>
      <c r="B1318" s="85" t="s">
        <v>2557</v>
      </c>
      <c r="C1318" s="25" t="s">
        <v>2557</v>
      </c>
      <c r="D1318" s="60" t="s">
        <v>2253</v>
      </c>
      <c r="E1318" s="90" t="s">
        <v>32</v>
      </c>
      <c r="F1318" s="61" t="s">
        <v>76</v>
      </c>
      <c r="G1318" s="24">
        <v>3</v>
      </c>
      <c r="H1318" s="44">
        <v>76000000</v>
      </c>
      <c r="I1318" s="35">
        <v>76000000</v>
      </c>
      <c r="J1318" s="22" t="s">
        <v>2558</v>
      </c>
      <c r="K1318" s="22" t="s">
        <v>2559</v>
      </c>
      <c r="L1318" s="22" t="s">
        <v>2256</v>
      </c>
      <c r="M1318" s="23">
        <f t="shared" si="20"/>
        <v>228000000</v>
      </c>
    </row>
    <row r="1319" spans="1:13" ht="49.5" x14ac:dyDescent="0.2">
      <c r="A1319" s="62">
        <v>199</v>
      </c>
      <c r="B1319" s="85" t="s">
        <v>2560</v>
      </c>
      <c r="C1319" s="25" t="s">
        <v>2561</v>
      </c>
      <c r="D1319" s="60" t="s">
        <v>2253</v>
      </c>
      <c r="E1319" s="61" t="s">
        <v>32</v>
      </c>
      <c r="F1319" s="61" t="s">
        <v>76</v>
      </c>
      <c r="G1319" s="24">
        <v>2</v>
      </c>
      <c r="H1319" s="44">
        <v>77000000</v>
      </c>
      <c r="I1319" s="35">
        <v>72000000</v>
      </c>
      <c r="J1319" s="22" t="s">
        <v>2558</v>
      </c>
      <c r="K1319" s="22" t="s">
        <v>2559</v>
      </c>
      <c r="L1319" s="22" t="s">
        <v>2256</v>
      </c>
      <c r="M1319" s="23">
        <f t="shared" si="20"/>
        <v>144000000</v>
      </c>
    </row>
    <row r="1320" spans="1:13" ht="66" x14ac:dyDescent="0.2">
      <c r="A1320" s="62">
        <v>200</v>
      </c>
      <c r="B1320" s="85" t="s">
        <v>2562</v>
      </c>
      <c r="C1320" s="25" t="s">
        <v>2563</v>
      </c>
      <c r="D1320" s="60" t="s">
        <v>2253</v>
      </c>
      <c r="E1320" s="60" t="s">
        <v>32</v>
      </c>
      <c r="F1320" s="61" t="s">
        <v>2564</v>
      </c>
      <c r="G1320" s="24">
        <v>10</v>
      </c>
      <c r="H1320" s="44">
        <v>38500000</v>
      </c>
      <c r="I1320" s="35">
        <v>38500000</v>
      </c>
      <c r="J1320" s="22" t="s">
        <v>2547</v>
      </c>
      <c r="K1320" s="22" t="s">
        <v>79</v>
      </c>
      <c r="L1320" s="22" t="s">
        <v>2541</v>
      </c>
      <c r="M1320" s="23">
        <f t="shared" si="20"/>
        <v>385000000</v>
      </c>
    </row>
    <row r="1321" spans="1:13" x14ac:dyDescent="0.2">
      <c r="A1321" s="62">
        <v>201</v>
      </c>
      <c r="B1321" s="85" t="s">
        <v>2565</v>
      </c>
      <c r="C1321" s="25" t="s">
        <v>25</v>
      </c>
      <c r="D1321" s="60" t="s">
        <v>2249</v>
      </c>
      <c r="E1321" s="60" t="s">
        <v>32</v>
      </c>
      <c r="F1321" s="61"/>
      <c r="G1321" s="24">
        <v>2</v>
      </c>
      <c r="H1321" s="44">
        <v>35000000</v>
      </c>
      <c r="I1321" s="37" t="s">
        <v>27</v>
      </c>
      <c r="J1321" s="22" t="s">
        <v>25</v>
      </c>
      <c r="K1321" s="22" t="s">
        <v>25</v>
      </c>
      <c r="L1321" s="22" t="s">
        <v>25</v>
      </c>
      <c r="M1321" s="23" t="str">
        <f t="shared" si="20"/>
        <v/>
      </c>
    </row>
    <row r="1322" spans="1:13" ht="47.25" x14ac:dyDescent="0.2">
      <c r="A1322" s="62">
        <v>202</v>
      </c>
      <c r="B1322" s="85" t="s">
        <v>2566</v>
      </c>
      <c r="C1322" s="25" t="s">
        <v>25</v>
      </c>
      <c r="D1322" s="60" t="s">
        <v>2249</v>
      </c>
      <c r="E1322" s="60" t="s">
        <v>32</v>
      </c>
      <c r="F1322" s="61"/>
      <c r="G1322" s="24">
        <v>10</v>
      </c>
      <c r="H1322" s="44">
        <v>59000000</v>
      </c>
      <c r="I1322" s="37" t="s">
        <v>2271</v>
      </c>
      <c r="J1322" s="22" t="s">
        <v>25</v>
      </c>
      <c r="K1322" s="22" t="s">
        <v>25</v>
      </c>
      <c r="L1322" s="22" t="s">
        <v>25</v>
      </c>
      <c r="M1322" s="23" t="str">
        <f t="shared" si="20"/>
        <v/>
      </c>
    </row>
    <row r="1323" spans="1:13" ht="47.25" x14ac:dyDescent="0.2">
      <c r="A1323" s="62">
        <v>203</v>
      </c>
      <c r="B1323" s="85" t="s">
        <v>2567</v>
      </c>
      <c r="C1323" s="25" t="s">
        <v>25</v>
      </c>
      <c r="D1323" s="60" t="s">
        <v>2249</v>
      </c>
      <c r="E1323" s="60" t="s">
        <v>32</v>
      </c>
      <c r="F1323" s="61"/>
      <c r="G1323" s="24">
        <v>10</v>
      </c>
      <c r="H1323" s="44">
        <v>42000000</v>
      </c>
      <c r="I1323" s="37" t="s">
        <v>93</v>
      </c>
      <c r="J1323" s="22" t="s">
        <v>25</v>
      </c>
      <c r="K1323" s="22" t="s">
        <v>25</v>
      </c>
      <c r="L1323" s="22" t="s">
        <v>25</v>
      </c>
      <c r="M1323" s="23" t="str">
        <f t="shared" si="20"/>
        <v/>
      </c>
    </row>
    <row r="1324" spans="1:13" ht="66" x14ac:dyDescent="0.2">
      <c r="A1324" s="62">
        <v>204</v>
      </c>
      <c r="B1324" s="85" t="s">
        <v>2568</v>
      </c>
      <c r="C1324" s="25" t="s">
        <v>2569</v>
      </c>
      <c r="D1324" s="60" t="s">
        <v>2253</v>
      </c>
      <c r="E1324" s="60" t="s">
        <v>32</v>
      </c>
      <c r="F1324" s="61" t="s">
        <v>2570</v>
      </c>
      <c r="G1324" s="24">
        <v>3</v>
      </c>
      <c r="H1324" s="44">
        <v>75000000</v>
      </c>
      <c r="I1324" s="35">
        <v>55000000</v>
      </c>
      <c r="J1324" s="22" t="s">
        <v>2571</v>
      </c>
      <c r="K1324" s="22" t="s">
        <v>79</v>
      </c>
      <c r="L1324" s="22" t="s">
        <v>2541</v>
      </c>
      <c r="M1324" s="23">
        <f t="shared" si="20"/>
        <v>165000000</v>
      </c>
    </row>
    <row r="1325" spans="1:13" ht="49.5" x14ac:dyDescent="0.2">
      <c r="A1325" s="62">
        <v>205</v>
      </c>
      <c r="B1325" s="85" t="s">
        <v>2572</v>
      </c>
      <c r="C1325" s="25" t="s">
        <v>2572</v>
      </c>
      <c r="D1325" s="60" t="s">
        <v>2253</v>
      </c>
      <c r="E1325" s="60" t="s">
        <v>32</v>
      </c>
      <c r="F1325" s="61" t="s">
        <v>76</v>
      </c>
      <c r="G1325" s="24">
        <v>3</v>
      </c>
      <c r="H1325" s="44">
        <v>57000000</v>
      </c>
      <c r="I1325" s="35">
        <v>57000000</v>
      </c>
      <c r="J1325" s="22" t="s">
        <v>2535</v>
      </c>
      <c r="K1325" s="22" t="s">
        <v>2381</v>
      </c>
      <c r="L1325" s="22" t="s">
        <v>2256</v>
      </c>
      <c r="M1325" s="23">
        <f t="shared" si="20"/>
        <v>171000000</v>
      </c>
    </row>
    <row r="1326" spans="1:13" ht="63" x14ac:dyDescent="0.2">
      <c r="A1326" s="62">
        <v>206</v>
      </c>
      <c r="B1326" s="85" t="s">
        <v>2573</v>
      </c>
      <c r="C1326" s="25" t="s">
        <v>2574</v>
      </c>
      <c r="D1326" s="60" t="s">
        <v>2253</v>
      </c>
      <c r="E1326" s="60" t="s">
        <v>32</v>
      </c>
      <c r="F1326" s="61" t="s">
        <v>2550</v>
      </c>
      <c r="G1326" s="24">
        <v>7</v>
      </c>
      <c r="H1326" s="44">
        <v>58000000</v>
      </c>
      <c r="I1326" s="35">
        <v>50620000</v>
      </c>
      <c r="J1326" s="22" t="s">
        <v>2551</v>
      </c>
      <c r="K1326" s="22" t="s">
        <v>2575</v>
      </c>
      <c r="L1326" s="22" t="s">
        <v>2552</v>
      </c>
      <c r="M1326" s="23">
        <f t="shared" si="20"/>
        <v>354340000</v>
      </c>
    </row>
    <row r="1327" spans="1:13" ht="82.5" x14ac:dyDescent="0.2">
      <c r="A1327" s="62">
        <v>207</v>
      </c>
      <c r="B1327" s="88" t="s">
        <v>2576</v>
      </c>
      <c r="C1327" s="25" t="s">
        <v>2577</v>
      </c>
      <c r="D1327" s="60" t="s">
        <v>2253</v>
      </c>
      <c r="E1327" s="60" t="s">
        <v>32</v>
      </c>
      <c r="F1327" s="61" t="s">
        <v>677</v>
      </c>
      <c r="G1327" s="24">
        <v>3</v>
      </c>
      <c r="H1327" s="44">
        <v>47200000</v>
      </c>
      <c r="I1327" s="35">
        <v>45300000</v>
      </c>
      <c r="J1327" s="22" t="s">
        <v>2555</v>
      </c>
      <c r="K1327" s="22" t="s">
        <v>2556</v>
      </c>
      <c r="L1327" s="22" t="s">
        <v>344</v>
      </c>
      <c r="M1327" s="23">
        <f t="shared" si="20"/>
        <v>135900000</v>
      </c>
    </row>
    <row r="1328" spans="1:13" x14ac:dyDescent="0.2">
      <c r="A1328" s="62"/>
      <c r="B1328" s="84" t="s">
        <v>2578</v>
      </c>
      <c r="C1328" s="25" t="s">
        <v>25</v>
      </c>
      <c r="D1328" s="60"/>
      <c r="E1328" s="60"/>
      <c r="F1328" s="61"/>
      <c r="G1328" s="24"/>
      <c r="H1328" s="44"/>
      <c r="I1328" s="35"/>
      <c r="J1328" s="22" t="s">
        <v>25</v>
      </c>
      <c r="K1328" s="22" t="s">
        <v>25</v>
      </c>
      <c r="L1328" s="22" t="s">
        <v>25</v>
      </c>
      <c r="M1328" s="23">
        <f t="shared" si="20"/>
        <v>0</v>
      </c>
    </row>
    <row r="1329" spans="1:13" ht="66" x14ac:dyDescent="0.2">
      <c r="A1329" s="62">
        <v>208</v>
      </c>
      <c r="B1329" s="85" t="s">
        <v>2579</v>
      </c>
      <c r="C1329" s="25" t="s">
        <v>2580</v>
      </c>
      <c r="D1329" s="60" t="s">
        <v>2253</v>
      </c>
      <c r="E1329" s="60" t="s">
        <v>32</v>
      </c>
      <c r="F1329" s="61" t="s">
        <v>2570</v>
      </c>
      <c r="G1329" s="24">
        <v>5</v>
      </c>
      <c r="H1329" s="44">
        <v>61750000</v>
      </c>
      <c r="I1329" s="35">
        <v>60000000</v>
      </c>
      <c r="J1329" s="22" t="s">
        <v>2571</v>
      </c>
      <c r="K1329" s="22" t="s">
        <v>79</v>
      </c>
      <c r="L1329" s="22" t="s">
        <v>2541</v>
      </c>
      <c r="M1329" s="23">
        <f t="shared" si="20"/>
        <v>300000000</v>
      </c>
    </row>
    <row r="1330" spans="1:13" ht="66" x14ac:dyDescent="0.2">
      <c r="A1330" s="62">
        <v>209</v>
      </c>
      <c r="B1330" s="85" t="s">
        <v>2581</v>
      </c>
      <c r="C1330" s="25" t="s">
        <v>2582</v>
      </c>
      <c r="D1330" s="60" t="s">
        <v>2253</v>
      </c>
      <c r="E1330" s="60" t="s">
        <v>32</v>
      </c>
      <c r="F1330" s="61" t="s">
        <v>2570</v>
      </c>
      <c r="G1330" s="24">
        <v>2</v>
      </c>
      <c r="H1330" s="44">
        <v>64200000</v>
      </c>
      <c r="I1330" s="35">
        <v>61500000</v>
      </c>
      <c r="J1330" s="22" t="s">
        <v>2540</v>
      </c>
      <c r="K1330" s="22" t="s">
        <v>389</v>
      </c>
      <c r="L1330" s="22" t="s">
        <v>2541</v>
      </c>
      <c r="M1330" s="23">
        <f t="shared" si="20"/>
        <v>123000000</v>
      </c>
    </row>
    <row r="1331" spans="1:13" ht="66" x14ac:dyDescent="0.2">
      <c r="A1331" s="62">
        <v>210</v>
      </c>
      <c r="B1331" s="85" t="s">
        <v>2583</v>
      </c>
      <c r="C1331" s="25" t="s">
        <v>2584</v>
      </c>
      <c r="D1331" s="60" t="s">
        <v>2253</v>
      </c>
      <c r="E1331" s="60" t="s">
        <v>32</v>
      </c>
      <c r="F1331" s="61" t="s">
        <v>2570</v>
      </c>
      <c r="G1331" s="24">
        <v>4</v>
      </c>
      <c r="H1331" s="44">
        <v>61750000</v>
      </c>
      <c r="I1331" s="35">
        <v>60000000</v>
      </c>
      <c r="J1331" s="22" t="s">
        <v>2547</v>
      </c>
      <c r="K1331" s="22" t="s">
        <v>79</v>
      </c>
      <c r="L1331" s="22" t="s">
        <v>2541</v>
      </c>
      <c r="M1331" s="23">
        <f t="shared" si="20"/>
        <v>240000000</v>
      </c>
    </row>
    <row r="1332" spans="1:13" ht="49.5" x14ac:dyDescent="0.2">
      <c r="A1332" s="62">
        <v>211</v>
      </c>
      <c r="B1332" s="85" t="s">
        <v>2585</v>
      </c>
      <c r="C1332" s="25" t="s">
        <v>2585</v>
      </c>
      <c r="D1332" s="60" t="s">
        <v>2253</v>
      </c>
      <c r="E1332" s="60" t="s">
        <v>32</v>
      </c>
      <c r="F1332" s="61" t="s">
        <v>76</v>
      </c>
      <c r="G1332" s="24">
        <v>1</v>
      </c>
      <c r="H1332" s="44">
        <v>65500000</v>
      </c>
      <c r="I1332" s="35">
        <v>65000000</v>
      </c>
      <c r="J1332" s="22" t="s">
        <v>2586</v>
      </c>
      <c r="K1332" s="22" t="s">
        <v>2587</v>
      </c>
      <c r="L1332" s="22" t="s">
        <v>2256</v>
      </c>
      <c r="M1332" s="23">
        <f t="shared" si="20"/>
        <v>65000000</v>
      </c>
    </row>
    <row r="1333" spans="1:13" ht="49.5" x14ac:dyDescent="0.2">
      <c r="A1333" s="62">
        <v>212</v>
      </c>
      <c r="B1333" s="85" t="s">
        <v>2588</v>
      </c>
      <c r="C1333" s="25" t="s">
        <v>2588</v>
      </c>
      <c r="D1333" s="60" t="s">
        <v>2253</v>
      </c>
      <c r="E1333" s="60" t="s">
        <v>32</v>
      </c>
      <c r="F1333" s="61" t="s">
        <v>76</v>
      </c>
      <c r="G1333" s="24">
        <v>1</v>
      </c>
      <c r="H1333" s="44">
        <v>100000000</v>
      </c>
      <c r="I1333" s="35">
        <v>99000000</v>
      </c>
      <c r="J1333" s="22" t="s">
        <v>2586</v>
      </c>
      <c r="K1333" s="22" t="s">
        <v>2587</v>
      </c>
      <c r="L1333" s="22" t="s">
        <v>2256</v>
      </c>
      <c r="M1333" s="23">
        <f t="shared" si="20"/>
        <v>99000000</v>
      </c>
    </row>
    <row r="1334" spans="1:13" ht="66" x14ac:dyDescent="0.2">
      <c r="A1334" s="62">
        <v>213</v>
      </c>
      <c r="B1334" s="85" t="s">
        <v>2589</v>
      </c>
      <c r="C1334" s="25" t="s">
        <v>2590</v>
      </c>
      <c r="D1334" s="107" t="s">
        <v>2249</v>
      </c>
      <c r="E1334" s="60" t="s">
        <v>32</v>
      </c>
      <c r="F1334" s="61" t="s">
        <v>2550</v>
      </c>
      <c r="G1334" s="24">
        <v>4</v>
      </c>
      <c r="H1334" s="44">
        <v>75000000</v>
      </c>
      <c r="I1334" s="35">
        <v>70250000</v>
      </c>
      <c r="J1334" s="22" t="s">
        <v>2591</v>
      </c>
      <c r="K1334" s="22" t="s">
        <v>2592</v>
      </c>
      <c r="L1334" s="22" t="s">
        <v>2552</v>
      </c>
      <c r="M1334" s="23">
        <f t="shared" si="20"/>
        <v>281000000</v>
      </c>
    </row>
    <row r="1335" spans="1:13" ht="31.5" x14ac:dyDescent="0.2">
      <c r="A1335" s="62"/>
      <c r="B1335" s="84" t="s">
        <v>2593</v>
      </c>
      <c r="C1335" s="25" t="s">
        <v>25</v>
      </c>
      <c r="D1335" s="60"/>
      <c r="E1335" s="60"/>
      <c r="F1335" s="61"/>
      <c r="G1335" s="24"/>
      <c r="H1335" s="44"/>
      <c r="I1335" s="35"/>
      <c r="J1335" s="22" t="s">
        <v>25</v>
      </c>
      <c r="K1335" s="22" t="s">
        <v>25</v>
      </c>
      <c r="L1335" s="22" t="s">
        <v>25</v>
      </c>
      <c r="M1335" s="23">
        <f t="shared" si="20"/>
        <v>0</v>
      </c>
    </row>
    <row r="1336" spans="1:13" ht="63" x14ac:dyDescent="0.2">
      <c r="A1336" s="62">
        <v>214</v>
      </c>
      <c r="B1336" s="85" t="s">
        <v>2594</v>
      </c>
      <c r="C1336" s="25" t="s">
        <v>2595</v>
      </c>
      <c r="D1336" s="107" t="s">
        <v>2881</v>
      </c>
      <c r="E1336" s="60" t="s">
        <v>19</v>
      </c>
      <c r="F1336" s="60" t="s">
        <v>2596</v>
      </c>
      <c r="G1336" s="24">
        <v>20</v>
      </c>
      <c r="H1336" s="44">
        <v>17950000</v>
      </c>
      <c r="I1336" s="35">
        <v>16150000</v>
      </c>
      <c r="J1336" s="22" t="s">
        <v>2597</v>
      </c>
      <c r="K1336" s="22" t="s">
        <v>2598</v>
      </c>
      <c r="L1336" s="22" t="s">
        <v>2552</v>
      </c>
      <c r="M1336" s="23">
        <f t="shared" si="20"/>
        <v>323000000</v>
      </c>
    </row>
    <row r="1337" spans="1:13" ht="94.5" x14ac:dyDescent="0.2">
      <c r="A1337" s="62">
        <v>215</v>
      </c>
      <c r="B1337" s="85" t="s">
        <v>2599</v>
      </c>
      <c r="C1337" s="25" t="s">
        <v>2600</v>
      </c>
      <c r="D1337" s="107" t="s">
        <v>2881</v>
      </c>
      <c r="E1337" s="60" t="s">
        <v>19</v>
      </c>
      <c r="F1337" s="60" t="s">
        <v>2596</v>
      </c>
      <c r="G1337" s="24">
        <v>25</v>
      </c>
      <c r="H1337" s="44">
        <v>12300000</v>
      </c>
      <c r="I1337" s="35">
        <v>11350000</v>
      </c>
      <c r="J1337" s="22" t="s">
        <v>2601</v>
      </c>
      <c r="K1337" s="22" t="s">
        <v>2598</v>
      </c>
      <c r="L1337" s="22" t="s">
        <v>2552</v>
      </c>
      <c r="M1337" s="23">
        <f t="shared" si="20"/>
        <v>283750000</v>
      </c>
    </row>
    <row r="1338" spans="1:13" ht="49.5" x14ac:dyDescent="0.2">
      <c r="A1338" s="62">
        <v>216</v>
      </c>
      <c r="B1338" s="85" t="s">
        <v>2602</v>
      </c>
      <c r="C1338" s="25" t="s">
        <v>2603</v>
      </c>
      <c r="D1338" s="60" t="s">
        <v>2823</v>
      </c>
      <c r="E1338" s="60" t="s">
        <v>19</v>
      </c>
      <c r="F1338" s="60" t="s">
        <v>2596</v>
      </c>
      <c r="G1338" s="24">
        <v>30</v>
      </c>
      <c r="H1338" s="44">
        <v>6800000</v>
      </c>
      <c r="I1338" s="35">
        <v>5750000</v>
      </c>
      <c r="J1338" s="22" t="s">
        <v>2551</v>
      </c>
      <c r="K1338" s="22" t="s">
        <v>79</v>
      </c>
      <c r="L1338" s="22" t="s">
        <v>2552</v>
      </c>
      <c r="M1338" s="23">
        <f t="shared" si="20"/>
        <v>172500000</v>
      </c>
    </row>
    <row r="1339" spans="1:13" ht="49.5" x14ac:dyDescent="0.2">
      <c r="A1339" s="62">
        <v>217</v>
      </c>
      <c r="B1339" s="85" t="s">
        <v>2604</v>
      </c>
      <c r="C1339" s="25" t="s">
        <v>2605</v>
      </c>
      <c r="D1339" s="60" t="s">
        <v>2823</v>
      </c>
      <c r="E1339" s="60" t="s">
        <v>67</v>
      </c>
      <c r="F1339" s="60" t="s">
        <v>2596</v>
      </c>
      <c r="G1339" s="24">
        <v>20</v>
      </c>
      <c r="H1339" s="44">
        <v>6250000</v>
      </c>
      <c r="I1339" s="35">
        <v>5000000</v>
      </c>
      <c r="J1339" s="22" t="s">
        <v>2551</v>
      </c>
      <c r="K1339" s="22" t="s">
        <v>79</v>
      </c>
      <c r="L1339" s="22" t="s">
        <v>2552</v>
      </c>
      <c r="M1339" s="23">
        <f t="shared" si="20"/>
        <v>100000000</v>
      </c>
    </row>
    <row r="1340" spans="1:13" ht="49.5" x14ac:dyDescent="0.2">
      <c r="A1340" s="62">
        <v>218</v>
      </c>
      <c r="B1340" s="85" t="s">
        <v>2606</v>
      </c>
      <c r="C1340" s="25" t="s">
        <v>2607</v>
      </c>
      <c r="D1340" s="60" t="s">
        <v>2823</v>
      </c>
      <c r="E1340" s="60" t="s">
        <v>19</v>
      </c>
      <c r="F1340" s="60" t="s">
        <v>2596</v>
      </c>
      <c r="G1340" s="24">
        <v>5</v>
      </c>
      <c r="H1340" s="44">
        <v>6750000</v>
      </c>
      <c r="I1340" s="35">
        <v>5750000</v>
      </c>
      <c r="J1340" s="22" t="s">
        <v>2551</v>
      </c>
      <c r="K1340" s="22" t="s">
        <v>79</v>
      </c>
      <c r="L1340" s="22" t="s">
        <v>2552</v>
      </c>
      <c r="M1340" s="23">
        <f t="shared" si="20"/>
        <v>28750000</v>
      </c>
    </row>
    <row r="1341" spans="1:13" ht="49.5" x14ac:dyDescent="0.2">
      <c r="A1341" s="62">
        <v>219</v>
      </c>
      <c r="B1341" s="85" t="s">
        <v>2608</v>
      </c>
      <c r="C1341" s="25" t="s">
        <v>2609</v>
      </c>
      <c r="D1341" s="107" t="s">
        <v>2881</v>
      </c>
      <c r="E1341" s="60" t="s">
        <v>19</v>
      </c>
      <c r="F1341" s="60" t="s">
        <v>2596</v>
      </c>
      <c r="G1341" s="24">
        <v>30</v>
      </c>
      <c r="H1341" s="44">
        <v>10275000</v>
      </c>
      <c r="I1341" s="35">
        <v>6500000</v>
      </c>
      <c r="J1341" s="22" t="s">
        <v>2597</v>
      </c>
      <c r="K1341" s="22" t="s">
        <v>2598</v>
      </c>
      <c r="L1341" s="22" t="s">
        <v>2552</v>
      </c>
      <c r="M1341" s="23">
        <f t="shared" si="20"/>
        <v>195000000</v>
      </c>
    </row>
    <row r="1342" spans="1:13" ht="63" x14ac:dyDescent="0.2">
      <c r="A1342" s="62">
        <v>220</v>
      </c>
      <c r="B1342" s="85" t="s">
        <v>2610</v>
      </c>
      <c r="C1342" s="25" t="s">
        <v>2611</v>
      </c>
      <c r="D1342" s="60" t="s">
        <v>2823</v>
      </c>
      <c r="E1342" s="60" t="s">
        <v>19</v>
      </c>
      <c r="F1342" s="60" t="s">
        <v>2596</v>
      </c>
      <c r="G1342" s="24">
        <v>30</v>
      </c>
      <c r="H1342" s="44">
        <v>3300000</v>
      </c>
      <c r="I1342" s="35">
        <v>2925000</v>
      </c>
      <c r="J1342" s="22" t="s">
        <v>2551</v>
      </c>
      <c r="K1342" s="22" t="s">
        <v>79</v>
      </c>
      <c r="L1342" s="22" t="s">
        <v>2552</v>
      </c>
      <c r="M1342" s="23">
        <f t="shared" si="20"/>
        <v>87750000</v>
      </c>
    </row>
    <row r="1343" spans="1:13" ht="49.5" x14ac:dyDescent="0.2">
      <c r="A1343" s="62">
        <v>221</v>
      </c>
      <c r="B1343" s="85" t="s">
        <v>2612</v>
      </c>
      <c r="C1343" s="25" t="s">
        <v>2613</v>
      </c>
      <c r="D1343" s="107" t="s">
        <v>2881</v>
      </c>
      <c r="E1343" s="60" t="s">
        <v>19</v>
      </c>
      <c r="F1343" s="60" t="s">
        <v>2596</v>
      </c>
      <c r="G1343" s="24">
        <v>20</v>
      </c>
      <c r="H1343" s="44">
        <v>2950000</v>
      </c>
      <c r="I1343" s="35">
        <v>2000000</v>
      </c>
      <c r="J1343" s="22" t="s">
        <v>2551</v>
      </c>
      <c r="K1343" s="22" t="s">
        <v>2614</v>
      </c>
      <c r="L1343" s="22" t="s">
        <v>2552</v>
      </c>
      <c r="M1343" s="23">
        <f t="shared" si="20"/>
        <v>40000000</v>
      </c>
    </row>
    <row r="1344" spans="1:13" ht="78.75" x14ac:dyDescent="0.2">
      <c r="A1344" s="62">
        <v>222</v>
      </c>
      <c r="B1344" s="85" t="s">
        <v>2615</v>
      </c>
      <c r="C1344" s="25" t="s">
        <v>2616</v>
      </c>
      <c r="D1344" s="60" t="s">
        <v>2823</v>
      </c>
      <c r="E1344" s="60" t="s">
        <v>19</v>
      </c>
      <c r="F1344" s="60" t="s">
        <v>2596</v>
      </c>
      <c r="G1344" s="24">
        <v>5</v>
      </c>
      <c r="H1344" s="44">
        <v>9350000</v>
      </c>
      <c r="I1344" s="35">
        <v>9350000</v>
      </c>
      <c r="J1344" s="22" t="s">
        <v>2551</v>
      </c>
      <c r="K1344" s="22" t="s">
        <v>79</v>
      </c>
      <c r="L1344" s="22" t="s">
        <v>2552</v>
      </c>
      <c r="M1344" s="23">
        <f t="shared" si="20"/>
        <v>46750000</v>
      </c>
    </row>
    <row r="1345" spans="1:13" x14ac:dyDescent="0.2">
      <c r="A1345" s="62">
        <v>223</v>
      </c>
      <c r="B1345" s="85" t="s">
        <v>2617</v>
      </c>
      <c r="C1345" s="25" t="s">
        <v>25</v>
      </c>
      <c r="D1345" s="60" t="s">
        <v>2249</v>
      </c>
      <c r="E1345" s="60" t="s">
        <v>32</v>
      </c>
      <c r="F1345" s="61"/>
      <c r="G1345" s="24">
        <v>5</v>
      </c>
      <c r="H1345" s="44">
        <v>298200</v>
      </c>
      <c r="I1345" s="37" t="s">
        <v>27</v>
      </c>
      <c r="J1345" s="22" t="s">
        <v>25</v>
      </c>
      <c r="K1345" s="22" t="s">
        <v>25</v>
      </c>
      <c r="L1345" s="22" t="s">
        <v>25</v>
      </c>
      <c r="M1345" s="23" t="str">
        <f t="shared" si="20"/>
        <v/>
      </c>
    </row>
    <row r="1346" spans="1:13" ht="31.5" x14ac:dyDescent="0.2">
      <c r="A1346" s="62"/>
      <c r="B1346" s="84" t="s">
        <v>2618</v>
      </c>
      <c r="C1346" s="25" t="s">
        <v>25</v>
      </c>
      <c r="D1346" s="60"/>
      <c r="E1346" s="60"/>
      <c r="F1346" s="61"/>
      <c r="G1346" s="24"/>
      <c r="H1346" s="44"/>
      <c r="I1346" s="35"/>
      <c r="J1346" s="22" t="s">
        <v>25</v>
      </c>
      <c r="K1346" s="22" t="s">
        <v>25</v>
      </c>
      <c r="L1346" s="22" t="s">
        <v>25</v>
      </c>
      <c r="M1346" s="23">
        <f t="shared" si="20"/>
        <v>0</v>
      </c>
    </row>
    <row r="1347" spans="1:13" ht="66" x14ac:dyDescent="0.2">
      <c r="A1347" s="62">
        <v>224</v>
      </c>
      <c r="B1347" s="85" t="s">
        <v>2619</v>
      </c>
      <c r="C1347" s="25" t="s">
        <v>2619</v>
      </c>
      <c r="D1347" s="60" t="s">
        <v>2253</v>
      </c>
      <c r="E1347" s="60" t="s">
        <v>19</v>
      </c>
      <c r="F1347" s="61" t="s">
        <v>2620</v>
      </c>
      <c r="G1347" s="24">
        <v>6</v>
      </c>
      <c r="H1347" s="44">
        <v>10150000</v>
      </c>
      <c r="I1347" s="35">
        <v>9000000</v>
      </c>
      <c r="J1347" s="22" t="s">
        <v>2621</v>
      </c>
      <c r="K1347" s="22" t="s">
        <v>2622</v>
      </c>
      <c r="L1347" s="22" t="s">
        <v>2541</v>
      </c>
      <c r="M1347" s="23">
        <f t="shared" si="20"/>
        <v>54000000</v>
      </c>
    </row>
    <row r="1348" spans="1:13" ht="66" x14ac:dyDescent="0.2">
      <c r="A1348" s="62">
        <v>225</v>
      </c>
      <c r="B1348" s="85" t="s">
        <v>2623</v>
      </c>
      <c r="C1348" s="25" t="s">
        <v>2623</v>
      </c>
      <c r="D1348" s="60" t="s">
        <v>2253</v>
      </c>
      <c r="E1348" s="60" t="s">
        <v>19</v>
      </c>
      <c r="F1348" s="61" t="s">
        <v>2620</v>
      </c>
      <c r="G1348" s="24">
        <v>9</v>
      </c>
      <c r="H1348" s="44">
        <v>2150000</v>
      </c>
      <c r="I1348" s="35">
        <v>1500000</v>
      </c>
      <c r="J1348" s="22" t="s">
        <v>2621</v>
      </c>
      <c r="K1348" s="22" t="s">
        <v>2622</v>
      </c>
      <c r="L1348" s="22" t="s">
        <v>2541</v>
      </c>
      <c r="M1348" s="23">
        <f t="shared" si="20"/>
        <v>13500000</v>
      </c>
    </row>
    <row r="1349" spans="1:13" ht="66" x14ac:dyDescent="0.2">
      <c r="A1349" s="62">
        <v>226</v>
      </c>
      <c r="B1349" s="85" t="s">
        <v>2624</v>
      </c>
      <c r="C1349" s="25" t="s">
        <v>2624</v>
      </c>
      <c r="D1349" s="60" t="s">
        <v>2253</v>
      </c>
      <c r="E1349" s="60" t="s">
        <v>19</v>
      </c>
      <c r="F1349" s="61" t="s">
        <v>2620</v>
      </c>
      <c r="G1349" s="24">
        <v>12</v>
      </c>
      <c r="H1349" s="44">
        <v>7150000</v>
      </c>
      <c r="I1349" s="35">
        <v>5000000</v>
      </c>
      <c r="J1349" s="22" t="s">
        <v>2621</v>
      </c>
      <c r="K1349" s="22" t="s">
        <v>2622</v>
      </c>
      <c r="L1349" s="22" t="s">
        <v>2541</v>
      </c>
      <c r="M1349" s="23">
        <f t="shared" si="20"/>
        <v>60000000</v>
      </c>
    </row>
    <row r="1350" spans="1:13" ht="66" x14ac:dyDescent="0.2">
      <c r="A1350" s="62">
        <v>227</v>
      </c>
      <c r="B1350" s="85" t="s">
        <v>2625</v>
      </c>
      <c r="C1350" s="25" t="s">
        <v>2625</v>
      </c>
      <c r="D1350" s="60" t="s">
        <v>2253</v>
      </c>
      <c r="E1350" s="60" t="s">
        <v>19</v>
      </c>
      <c r="F1350" s="61" t="s">
        <v>2620</v>
      </c>
      <c r="G1350" s="24">
        <v>3</v>
      </c>
      <c r="H1350" s="44">
        <v>13125000</v>
      </c>
      <c r="I1350" s="35">
        <v>11500000</v>
      </c>
      <c r="J1350" s="22" t="s">
        <v>2621</v>
      </c>
      <c r="K1350" s="22" t="s">
        <v>2622</v>
      </c>
      <c r="L1350" s="22" t="s">
        <v>2541</v>
      </c>
      <c r="M1350" s="23">
        <f t="shared" si="20"/>
        <v>34500000</v>
      </c>
    </row>
    <row r="1351" spans="1:13" ht="66" x14ac:dyDescent="0.2">
      <c r="A1351" s="62">
        <v>228</v>
      </c>
      <c r="B1351" s="85" t="s">
        <v>2626</v>
      </c>
      <c r="C1351" s="25" t="s">
        <v>2626</v>
      </c>
      <c r="D1351" s="60" t="s">
        <v>2253</v>
      </c>
      <c r="E1351" s="60" t="s">
        <v>19</v>
      </c>
      <c r="F1351" s="61" t="s">
        <v>2620</v>
      </c>
      <c r="G1351" s="24">
        <v>6</v>
      </c>
      <c r="H1351" s="44">
        <v>14900000</v>
      </c>
      <c r="I1351" s="35">
        <v>12500000</v>
      </c>
      <c r="J1351" s="22" t="s">
        <v>2621</v>
      </c>
      <c r="K1351" s="22" t="s">
        <v>2622</v>
      </c>
      <c r="L1351" s="22" t="s">
        <v>2541</v>
      </c>
      <c r="M1351" s="23">
        <f t="shared" si="20"/>
        <v>75000000</v>
      </c>
    </row>
    <row r="1352" spans="1:13" ht="47.25" x14ac:dyDescent="0.2">
      <c r="A1352" s="62">
        <v>229</v>
      </c>
      <c r="B1352" s="85" t="s">
        <v>2627</v>
      </c>
      <c r="C1352" s="25" t="s">
        <v>25</v>
      </c>
      <c r="D1352" s="60" t="s">
        <v>2249</v>
      </c>
      <c r="E1352" s="60" t="s">
        <v>19</v>
      </c>
      <c r="F1352" s="61"/>
      <c r="G1352" s="24">
        <v>3</v>
      </c>
      <c r="H1352" s="44">
        <v>7150000</v>
      </c>
      <c r="I1352" s="37" t="s">
        <v>2271</v>
      </c>
      <c r="J1352" s="22" t="s">
        <v>25</v>
      </c>
      <c r="K1352" s="22" t="s">
        <v>25</v>
      </c>
      <c r="L1352" s="22" t="s">
        <v>25</v>
      </c>
      <c r="M1352" s="23" t="str">
        <f t="shared" si="20"/>
        <v/>
      </c>
    </row>
    <row r="1353" spans="1:13" ht="66" x14ac:dyDescent="0.2">
      <c r="A1353" s="62">
        <v>230</v>
      </c>
      <c r="B1353" s="85" t="s">
        <v>2628</v>
      </c>
      <c r="C1353" s="25" t="s">
        <v>2628</v>
      </c>
      <c r="D1353" s="60" t="s">
        <v>2253</v>
      </c>
      <c r="E1353" s="60" t="s">
        <v>19</v>
      </c>
      <c r="F1353" s="61" t="s">
        <v>2620</v>
      </c>
      <c r="G1353" s="24">
        <v>3</v>
      </c>
      <c r="H1353" s="44">
        <v>10200000</v>
      </c>
      <c r="I1353" s="35">
        <v>9500000</v>
      </c>
      <c r="J1353" s="22" t="s">
        <v>2621</v>
      </c>
      <c r="K1353" s="22" t="s">
        <v>2622</v>
      </c>
      <c r="L1353" s="22" t="s">
        <v>2541</v>
      </c>
      <c r="M1353" s="23">
        <f t="shared" si="20"/>
        <v>28500000</v>
      </c>
    </row>
    <row r="1354" spans="1:13" x14ac:dyDescent="0.2">
      <c r="A1354" s="62">
        <v>231</v>
      </c>
      <c r="B1354" s="85" t="s">
        <v>2629</v>
      </c>
      <c r="C1354" s="25" t="s">
        <v>25</v>
      </c>
      <c r="D1354" s="60" t="s">
        <v>2249</v>
      </c>
      <c r="E1354" s="60" t="s">
        <v>32</v>
      </c>
      <c r="F1354" s="61"/>
      <c r="G1354" s="24">
        <v>4</v>
      </c>
      <c r="H1354" s="44">
        <v>289800</v>
      </c>
      <c r="I1354" s="37" t="s">
        <v>27</v>
      </c>
      <c r="J1354" s="22" t="s">
        <v>25</v>
      </c>
      <c r="K1354" s="22" t="s">
        <v>25</v>
      </c>
      <c r="L1354" s="22" t="s">
        <v>25</v>
      </c>
      <c r="M1354" s="23" t="str">
        <f t="shared" si="20"/>
        <v/>
      </c>
    </row>
    <row r="1355" spans="1:13" ht="66" x14ac:dyDescent="0.2">
      <c r="A1355" s="62">
        <v>232</v>
      </c>
      <c r="B1355" s="85" t="s">
        <v>2630</v>
      </c>
      <c r="C1355" s="25" t="s">
        <v>2631</v>
      </c>
      <c r="D1355" s="60" t="s">
        <v>2253</v>
      </c>
      <c r="E1355" s="60" t="s">
        <v>19</v>
      </c>
      <c r="F1355" s="61" t="s">
        <v>2620</v>
      </c>
      <c r="G1355" s="24">
        <v>9</v>
      </c>
      <c r="H1355" s="44">
        <v>2150000</v>
      </c>
      <c r="I1355" s="35">
        <v>1500000</v>
      </c>
      <c r="J1355" s="22" t="s">
        <v>2621</v>
      </c>
      <c r="K1355" s="22" t="s">
        <v>2622</v>
      </c>
      <c r="L1355" s="22" t="s">
        <v>2541</v>
      </c>
      <c r="M1355" s="23">
        <f t="shared" si="20"/>
        <v>13500000</v>
      </c>
    </row>
    <row r="1356" spans="1:13" ht="66" x14ac:dyDescent="0.2">
      <c r="A1356" s="62">
        <v>233</v>
      </c>
      <c r="B1356" s="85" t="s">
        <v>2632</v>
      </c>
      <c r="C1356" s="25" t="s">
        <v>2631</v>
      </c>
      <c r="D1356" s="60" t="s">
        <v>2253</v>
      </c>
      <c r="E1356" s="61" t="s">
        <v>19</v>
      </c>
      <c r="F1356" s="61" t="s">
        <v>2620</v>
      </c>
      <c r="G1356" s="24">
        <v>9</v>
      </c>
      <c r="H1356" s="44">
        <v>2150000</v>
      </c>
      <c r="I1356" s="35">
        <v>1500000</v>
      </c>
      <c r="J1356" s="22" t="s">
        <v>2621</v>
      </c>
      <c r="K1356" s="22" t="s">
        <v>2622</v>
      </c>
      <c r="L1356" s="22" t="s">
        <v>2541</v>
      </c>
      <c r="M1356" s="23">
        <f t="shared" si="20"/>
        <v>13500000</v>
      </c>
    </row>
    <row r="1357" spans="1:13" ht="66" x14ac:dyDescent="0.2">
      <c r="A1357" s="62">
        <v>234</v>
      </c>
      <c r="B1357" s="85" t="s">
        <v>2633</v>
      </c>
      <c r="C1357" s="25" t="s">
        <v>2633</v>
      </c>
      <c r="D1357" s="60" t="s">
        <v>2253</v>
      </c>
      <c r="E1357" s="60" t="s">
        <v>19</v>
      </c>
      <c r="F1357" s="61" t="s">
        <v>2620</v>
      </c>
      <c r="G1357" s="24">
        <v>3</v>
      </c>
      <c r="H1357" s="44">
        <v>5500000</v>
      </c>
      <c r="I1357" s="35">
        <v>4500000</v>
      </c>
      <c r="J1357" s="22" t="s">
        <v>2621</v>
      </c>
      <c r="K1357" s="22" t="s">
        <v>2622</v>
      </c>
      <c r="L1357" s="22" t="s">
        <v>2541</v>
      </c>
      <c r="M1357" s="23">
        <f t="shared" si="20"/>
        <v>13500000</v>
      </c>
    </row>
    <row r="1358" spans="1:13" ht="66" x14ac:dyDescent="0.2">
      <c r="A1358" s="62">
        <v>235</v>
      </c>
      <c r="B1358" s="85" t="s">
        <v>2634</v>
      </c>
      <c r="C1358" s="25" t="s">
        <v>2634</v>
      </c>
      <c r="D1358" s="60" t="s">
        <v>2253</v>
      </c>
      <c r="E1358" s="60" t="s">
        <v>19</v>
      </c>
      <c r="F1358" s="61" t="s">
        <v>2620</v>
      </c>
      <c r="G1358" s="24">
        <v>3</v>
      </c>
      <c r="H1358" s="44">
        <v>5500000</v>
      </c>
      <c r="I1358" s="35">
        <v>4500000</v>
      </c>
      <c r="J1358" s="22" t="s">
        <v>2621</v>
      </c>
      <c r="K1358" s="22" t="s">
        <v>2622</v>
      </c>
      <c r="L1358" s="22" t="s">
        <v>2541</v>
      </c>
      <c r="M1358" s="23">
        <f t="shared" si="20"/>
        <v>13500000</v>
      </c>
    </row>
    <row r="1359" spans="1:13" ht="31.5" x14ac:dyDescent="0.2">
      <c r="A1359" s="62"/>
      <c r="B1359" s="84" t="s">
        <v>2635</v>
      </c>
      <c r="C1359" s="25" t="s">
        <v>25</v>
      </c>
      <c r="D1359" s="60"/>
      <c r="E1359" s="60"/>
      <c r="F1359" s="61"/>
      <c r="G1359" s="24"/>
      <c r="H1359" s="44"/>
      <c r="I1359" s="35"/>
      <c r="J1359" s="22" t="s">
        <v>25</v>
      </c>
      <c r="K1359" s="22" t="s">
        <v>25</v>
      </c>
      <c r="L1359" s="22" t="s">
        <v>25</v>
      </c>
      <c r="M1359" s="23">
        <f t="shared" si="20"/>
        <v>0</v>
      </c>
    </row>
    <row r="1360" spans="1:13" ht="49.5" x14ac:dyDescent="0.2">
      <c r="A1360" s="62">
        <v>236</v>
      </c>
      <c r="B1360" s="85" t="s">
        <v>2636</v>
      </c>
      <c r="C1360" s="25" t="s">
        <v>2637</v>
      </c>
      <c r="D1360" s="60" t="s">
        <v>2253</v>
      </c>
      <c r="E1360" s="60" t="s">
        <v>19</v>
      </c>
      <c r="F1360" s="61" t="s">
        <v>2324</v>
      </c>
      <c r="G1360" s="24">
        <v>5</v>
      </c>
      <c r="H1360" s="44">
        <v>4300000</v>
      </c>
      <c r="I1360" s="35">
        <v>2302000</v>
      </c>
      <c r="J1360" s="22" t="s">
        <v>2638</v>
      </c>
      <c r="K1360" s="22" t="s">
        <v>2295</v>
      </c>
      <c r="L1360" s="22" t="s">
        <v>2327</v>
      </c>
      <c r="M1360" s="23">
        <f t="shared" ref="M1360:M1375" si="21">IF(OR(I1360="KTD",I1360="VKH",I1360="K.Đạt KT"),"",I1360*G1360)</f>
        <v>11510000</v>
      </c>
    </row>
    <row r="1361" spans="1:13" ht="49.5" x14ac:dyDescent="0.2">
      <c r="A1361" s="62">
        <v>237</v>
      </c>
      <c r="B1361" s="85" t="s">
        <v>2639</v>
      </c>
      <c r="C1361" s="25" t="s">
        <v>2640</v>
      </c>
      <c r="D1361" s="60" t="s">
        <v>2253</v>
      </c>
      <c r="E1361" s="60" t="s">
        <v>19</v>
      </c>
      <c r="F1361" s="61" t="s">
        <v>2324</v>
      </c>
      <c r="G1361" s="24">
        <v>5</v>
      </c>
      <c r="H1361" s="44">
        <v>2000000</v>
      </c>
      <c r="I1361" s="35">
        <v>1244000</v>
      </c>
      <c r="J1361" s="22" t="s">
        <v>2638</v>
      </c>
      <c r="K1361" s="22" t="s">
        <v>2295</v>
      </c>
      <c r="L1361" s="22" t="s">
        <v>2327</v>
      </c>
      <c r="M1361" s="23">
        <f t="shared" si="21"/>
        <v>6220000</v>
      </c>
    </row>
    <row r="1362" spans="1:13" ht="49.5" x14ac:dyDescent="0.2">
      <c r="A1362" s="62">
        <v>238</v>
      </c>
      <c r="B1362" s="85" t="s">
        <v>2641</v>
      </c>
      <c r="C1362" s="25" t="s">
        <v>2642</v>
      </c>
      <c r="D1362" s="60" t="s">
        <v>2253</v>
      </c>
      <c r="E1362" s="60" t="s">
        <v>19</v>
      </c>
      <c r="F1362" s="61" t="s">
        <v>2324</v>
      </c>
      <c r="G1362" s="24">
        <v>10</v>
      </c>
      <c r="H1362" s="44">
        <v>330000</v>
      </c>
      <c r="I1362" s="35">
        <v>156000</v>
      </c>
      <c r="J1362" s="22" t="s">
        <v>2638</v>
      </c>
      <c r="K1362" s="22" t="s">
        <v>2295</v>
      </c>
      <c r="L1362" s="22" t="s">
        <v>2327</v>
      </c>
      <c r="M1362" s="23">
        <f t="shared" si="21"/>
        <v>1560000</v>
      </c>
    </row>
    <row r="1363" spans="1:13" x14ac:dyDescent="0.2">
      <c r="A1363" s="62">
        <v>239</v>
      </c>
      <c r="B1363" s="85" t="s">
        <v>2643</v>
      </c>
      <c r="C1363" s="25" t="s">
        <v>25</v>
      </c>
      <c r="D1363" s="60" t="s">
        <v>2249</v>
      </c>
      <c r="E1363" s="60" t="s">
        <v>19</v>
      </c>
      <c r="F1363" s="61"/>
      <c r="G1363" s="24">
        <v>30</v>
      </c>
      <c r="H1363" s="44">
        <v>150000</v>
      </c>
      <c r="I1363" s="37" t="s">
        <v>93</v>
      </c>
      <c r="J1363" s="22" t="s">
        <v>25</v>
      </c>
      <c r="K1363" s="22" t="s">
        <v>25</v>
      </c>
      <c r="L1363" s="22" t="s">
        <v>25</v>
      </c>
      <c r="M1363" s="23" t="str">
        <f t="shared" si="21"/>
        <v/>
      </c>
    </row>
    <row r="1364" spans="1:13" ht="31.5" x14ac:dyDescent="0.2">
      <c r="A1364" s="62"/>
      <c r="B1364" s="84" t="s">
        <v>2644</v>
      </c>
      <c r="C1364" s="25" t="s">
        <v>25</v>
      </c>
      <c r="D1364" s="60"/>
      <c r="E1364" s="60"/>
      <c r="F1364" s="61"/>
      <c r="G1364" s="24"/>
      <c r="H1364" s="44"/>
      <c r="I1364" s="35"/>
      <c r="J1364" s="22" t="s">
        <v>25</v>
      </c>
      <c r="K1364" s="22" t="s">
        <v>25</v>
      </c>
      <c r="L1364" s="22" t="s">
        <v>25</v>
      </c>
      <c r="M1364" s="23">
        <f t="shared" si="21"/>
        <v>0</v>
      </c>
    </row>
    <row r="1365" spans="1:13" ht="49.5" x14ac:dyDescent="0.2">
      <c r="A1365" s="62">
        <v>240</v>
      </c>
      <c r="B1365" s="85" t="s">
        <v>2645</v>
      </c>
      <c r="C1365" s="25" t="s">
        <v>2645</v>
      </c>
      <c r="D1365" s="60" t="s">
        <v>2253</v>
      </c>
      <c r="E1365" s="60" t="s">
        <v>19</v>
      </c>
      <c r="F1365" s="61" t="s">
        <v>2274</v>
      </c>
      <c r="G1365" s="24">
        <v>30</v>
      </c>
      <c r="H1365" s="44">
        <v>4800000</v>
      </c>
      <c r="I1365" s="35">
        <v>4800000</v>
      </c>
      <c r="J1365" s="22" t="s">
        <v>2646</v>
      </c>
      <c r="K1365" s="22" t="s">
        <v>79</v>
      </c>
      <c r="L1365" s="22" t="s">
        <v>2256</v>
      </c>
      <c r="M1365" s="23">
        <f t="shared" si="21"/>
        <v>144000000</v>
      </c>
    </row>
    <row r="1366" spans="1:13" ht="49.5" x14ac:dyDescent="0.2">
      <c r="A1366" s="62">
        <v>241</v>
      </c>
      <c r="B1366" s="85" t="s">
        <v>2647</v>
      </c>
      <c r="C1366" s="25" t="s">
        <v>2647</v>
      </c>
      <c r="D1366" s="60" t="s">
        <v>2253</v>
      </c>
      <c r="E1366" s="60" t="s">
        <v>19</v>
      </c>
      <c r="F1366" s="92" t="s">
        <v>2648</v>
      </c>
      <c r="G1366" s="24">
        <v>80</v>
      </c>
      <c r="H1366" s="44">
        <v>500000</v>
      </c>
      <c r="I1366" s="35">
        <v>500000</v>
      </c>
      <c r="J1366" s="22" t="s">
        <v>2646</v>
      </c>
      <c r="K1366" s="22" t="s">
        <v>79</v>
      </c>
      <c r="L1366" s="22" t="s">
        <v>2256</v>
      </c>
      <c r="M1366" s="23">
        <f t="shared" si="21"/>
        <v>40000000</v>
      </c>
    </row>
    <row r="1367" spans="1:13" ht="31.5" x14ac:dyDescent="0.2">
      <c r="A1367" s="62"/>
      <c r="B1367" s="84" t="s">
        <v>2649</v>
      </c>
      <c r="C1367" s="25" t="s">
        <v>25</v>
      </c>
      <c r="D1367" s="60"/>
      <c r="E1367" s="60"/>
      <c r="F1367" s="61"/>
      <c r="G1367" s="24"/>
      <c r="H1367" s="44"/>
      <c r="I1367" s="35"/>
      <c r="J1367" s="22" t="s">
        <v>25</v>
      </c>
      <c r="K1367" s="22" t="s">
        <v>25</v>
      </c>
      <c r="L1367" s="22" t="s">
        <v>25</v>
      </c>
      <c r="M1367" s="23">
        <f t="shared" si="21"/>
        <v>0</v>
      </c>
    </row>
    <row r="1368" spans="1:13" ht="65.25" customHeight="1" x14ac:dyDescent="0.2">
      <c r="A1368" s="62">
        <v>242</v>
      </c>
      <c r="B1368" s="85" t="s">
        <v>2650</v>
      </c>
      <c r="C1368" s="25" t="s">
        <v>2651</v>
      </c>
      <c r="D1368" s="60" t="s">
        <v>2253</v>
      </c>
      <c r="E1368" s="60" t="s">
        <v>19</v>
      </c>
      <c r="F1368" s="61" t="s">
        <v>2324</v>
      </c>
      <c r="G1368" s="24">
        <v>5</v>
      </c>
      <c r="H1368" s="44">
        <v>6000000</v>
      </c>
      <c r="I1368" s="35">
        <v>3652000</v>
      </c>
      <c r="J1368" s="22" t="s">
        <v>2638</v>
      </c>
      <c r="K1368" s="22" t="s">
        <v>2295</v>
      </c>
      <c r="L1368" s="22" t="s">
        <v>2327</v>
      </c>
      <c r="M1368" s="23">
        <f t="shared" si="21"/>
        <v>18260000</v>
      </c>
    </row>
    <row r="1369" spans="1:13" ht="63" x14ac:dyDescent="0.2">
      <c r="A1369" s="62">
        <v>243</v>
      </c>
      <c r="B1369" s="85" t="s">
        <v>2652</v>
      </c>
      <c r="C1369" s="25" t="s">
        <v>2653</v>
      </c>
      <c r="D1369" s="60" t="s">
        <v>2253</v>
      </c>
      <c r="E1369" s="60" t="s">
        <v>19</v>
      </c>
      <c r="F1369" s="61" t="s">
        <v>2324</v>
      </c>
      <c r="G1369" s="24">
        <v>10</v>
      </c>
      <c r="H1369" s="44">
        <v>6000000</v>
      </c>
      <c r="I1369" s="35">
        <v>5662000</v>
      </c>
      <c r="J1369" s="22" t="s">
        <v>2638</v>
      </c>
      <c r="K1369" s="22" t="s">
        <v>2295</v>
      </c>
      <c r="L1369" s="22" t="s">
        <v>2327</v>
      </c>
      <c r="M1369" s="23">
        <f t="shared" si="21"/>
        <v>56620000</v>
      </c>
    </row>
    <row r="1370" spans="1:13" ht="49.5" x14ac:dyDescent="0.2">
      <c r="A1370" s="62">
        <v>244</v>
      </c>
      <c r="B1370" s="85" t="s">
        <v>2654</v>
      </c>
      <c r="C1370" s="25" t="s">
        <v>2303</v>
      </c>
      <c r="D1370" s="60" t="s">
        <v>2253</v>
      </c>
      <c r="E1370" s="60" t="s">
        <v>19</v>
      </c>
      <c r="F1370" s="93" t="s">
        <v>2254</v>
      </c>
      <c r="G1370" s="24">
        <v>30</v>
      </c>
      <c r="H1370" s="44">
        <v>7100000</v>
      </c>
      <c r="I1370" s="35">
        <v>5885000</v>
      </c>
      <c r="J1370" s="22" t="s">
        <v>2268</v>
      </c>
      <c r="K1370" s="22" t="s">
        <v>744</v>
      </c>
      <c r="L1370" s="22" t="s">
        <v>2256</v>
      </c>
      <c r="M1370" s="23">
        <f t="shared" si="21"/>
        <v>176550000</v>
      </c>
    </row>
    <row r="1371" spans="1:13" ht="49.5" x14ac:dyDescent="0.2">
      <c r="A1371" s="62">
        <v>245</v>
      </c>
      <c r="B1371" s="85" t="s">
        <v>2655</v>
      </c>
      <c r="C1371" s="25" t="s">
        <v>2656</v>
      </c>
      <c r="D1371" s="60" t="s">
        <v>2253</v>
      </c>
      <c r="E1371" s="60" t="s">
        <v>19</v>
      </c>
      <c r="F1371" s="61" t="s">
        <v>2324</v>
      </c>
      <c r="G1371" s="24">
        <v>250</v>
      </c>
      <c r="H1371" s="44">
        <v>410000</v>
      </c>
      <c r="I1371" s="35">
        <v>361000</v>
      </c>
      <c r="J1371" s="22" t="s">
        <v>2638</v>
      </c>
      <c r="K1371" s="22" t="s">
        <v>2295</v>
      </c>
      <c r="L1371" s="22" t="s">
        <v>2327</v>
      </c>
      <c r="M1371" s="23">
        <f t="shared" si="21"/>
        <v>90250000</v>
      </c>
    </row>
    <row r="1372" spans="1:13" ht="31.5" x14ac:dyDescent="0.2">
      <c r="A1372" s="62"/>
      <c r="B1372" s="84" t="s">
        <v>2657</v>
      </c>
      <c r="C1372" s="25" t="s">
        <v>25</v>
      </c>
      <c r="D1372" s="60"/>
      <c r="E1372" s="60"/>
      <c r="F1372" s="61"/>
      <c r="G1372" s="24"/>
      <c r="H1372" s="44"/>
      <c r="I1372" s="35"/>
      <c r="J1372" s="22" t="s">
        <v>25</v>
      </c>
      <c r="K1372" s="22" t="s">
        <v>25</v>
      </c>
      <c r="L1372" s="22" t="s">
        <v>25</v>
      </c>
      <c r="M1372" s="23">
        <f t="shared" si="21"/>
        <v>0</v>
      </c>
    </row>
    <row r="1373" spans="1:13" ht="99" x14ac:dyDescent="0.2">
      <c r="A1373" s="62">
        <v>246</v>
      </c>
      <c r="B1373" s="85" t="s">
        <v>2658</v>
      </c>
      <c r="C1373" s="25" t="s">
        <v>2659</v>
      </c>
      <c r="D1373" s="60" t="s">
        <v>2253</v>
      </c>
      <c r="E1373" s="60" t="s">
        <v>19</v>
      </c>
      <c r="F1373" s="61" t="s">
        <v>2660</v>
      </c>
      <c r="G1373" s="24">
        <v>1100</v>
      </c>
      <c r="H1373" s="44">
        <v>71400</v>
      </c>
      <c r="I1373" s="35">
        <v>64000</v>
      </c>
      <c r="J1373" s="22" t="s">
        <v>2661</v>
      </c>
      <c r="K1373" s="22" t="s">
        <v>79</v>
      </c>
      <c r="L1373" s="22" t="s">
        <v>2662</v>
      </c>
      <c r="M1373" s="23">
        <f t="shared" si="21"/>
        <v>70400000</v>
      </c>
    </row>
    <row r="1374" spans="1:13" ht="49.5" x14ac:dyDescent="0.2">
      <c r="A1374" s="62">
        <v>247</v>
      </c>
      <c r="B1374" s="85" t="s">
        <v>2663</v>
      </c>
      <c r="C1374" s="25" t="s">
        <v>2664</v>
      </c>
      <c r="D1374" s="60" t="s">
        <v>2253</v>
      </c>
      <c r="E1374" s="60" t="s">
        <v>19</v>
      </c>
      <c r="F1374" s="61" t="s">
        <v>2665</v>
      </c>
      <c r="G1374" s="24">
        <v>95</v>
      </c>
      <c r="H1374" s="44">
        <v>215000</v>
      </c>
      <c r="I1374" s="35">
        <v>215000</v>
      </c>
      <c r="J1374" s="22" t="s">
        <v>2666</v>
      </c>
      <c r="K1374" s="22" t="s">
        <v>79</v>
      </c>
      <c r="L1374" s="22" t="s">
        <v>2667</v>
      </c>
      <c r="M1374" s="23">
        <f t="shared" si="21"/>
        <v>20425000</v>
      </c>
    </row>
    <row r="1375" spans="1:13" ht="82.5" x14ac:dyDescent="0.2">
      <c r="A1375" s="62">
        <v>248</v>
      </c>
      <c r="B1375" s="85" t="s">
        <v>2668</v>
      </c>
      <c r="C1375" s="25" t="s">
        <v>2669</v>
      </c>
      <c r="D1375" s="60" t="s">
        <v>2253</v>
      </c>
      <c r="E1375" s="60" t="s">
        <v>32</v>
      </c>
      <c r="F1375" s="92" t="s">
        <v>2670</v>
      </c>
      <c r="G1375" s="24">
        <v>400</v>
      </c>
      <c r="H1375" s="44">
        <v>330000</v>
      </c>
      <c r="I1375" s="35">
        <v>330000</v>
      </c>
      <c r="J1375" s="22" t="s">
        <v>2671</v>
      </c>
      <c r="K1375" s="22" t="s">
        <v>1105</v>
      </c>
      <c r="L1375" s="22" t="s">
        <v>2672</v>
      </c>
      <c r="M1375" s="23">
        <f t="shared" si="21"/>
        <v>132000000</v>
      </c>
    </row>
    <row r="1376" spans="1:13" x14ac:dyDescent="0.2">
      <c r="A1376" s="62"/>
      <c r="B1376" s="85" t="s">
        <v>2673</v>
      </c>
      <c r="C1376" s="25" t="s">
        <v>25</v>
      </c>
      <c r="D1376" s="60"/>
      <c r="E1376" s="60"/>
      <c r="F1376" s="61"/>
      <c r="G1376" s="24"/>
      <c r="H1376" s="44"/>
      <c r="I1376" s="35"/>
      <c r="J1376" s="22" t="s">
        <v>25</v>
      </c>
      <c r="K1376" s="22" t="s">
        <v>25</v>
      </c>
      <c r="L1376" s="22" t="s">
        <v>25</v>
      </c>
      <c r="M1376" s="23">
        <f>IF(OR(I1376="KTD",I1376="VKH",I1376="K.Đạt KT"),"",I1376*G1376)</f>
        <v>0</v>
      </c>
    </row>
    <row r="1377" spans="1:13" x14ac:dyDescent="0.2">
      <c r="A1377" s="62"/>
      <c r="B1377" s="85" t="s">
        <v>2674</v>
      </c>
      <c r="C1377" s="25" t="s">
        <v>25</v>
      </c>
      <c r="D1377" s="60"/>
      <c r="E1377" s="60"/>
      <c r="F1377" s="61"/>
      <c r="G1377" s="24"/>
      <c r="H1377" s="44"/>
      <c r="I1377" s="35"/>
      <c r="J1377" s="22" t="s">
        <v>25</v>
      </c>
      <c r="K1377" s="22" t="s">
        <v>25</v>
      </c>
      <c r="L1377" s="22" t="s">
        <v>25</v>
      </c>
      <c r="M1377" s="23">
        <f t="shared" ref="M1377:M1440" si="22">IF(OR(I1377="KTD",I1377="VKH",I1377="K.Đạt KT"),"",I1377*G1377)</f>
        <v>0</v>
      </c>
    </row>
    <row r="1378" spans="1:13" x14ac:dyDescent="0.2">
      <c r="A1378" s="62"/>
      <c r="B1378" s="85" t="s">
        <v>2675</v>
      </c>
      <c r="C1378" s="25" t="s">
        <v>25</v>
      </c>
      <c r="D1378" s="60"/>
      <c r="E1378" s="60"/>
      <c r="F1378" s="61"/>
      <c r="G1378" s="24"/>
      <c r="H1378" s="44"/>
      <c r="I1378" s="35"/>
      <c r="J1378" s="22" t="s">
        <v>25</v>
      </c>
      <c r="K1378" s="22" t="s">
        <v>25</v>
      </c>
      <c r="L1378" s="22" t="s">
        <v>25</v>
      </c>
      <c r="M1378" s="23">
        <f t="shared" si="22"/>
        <v>0</v>
      </c>
    </row>
    <row r="1379" spans="1:13" ht="82.5" x14ac:dyDescent="0.2">
      <c r="A1379" s="62">
        <v>249</v>
      </c>
      <c r="B1379" s="85" t="s">
        <v>2676</v>
      </c>
      <c r="C1379" s="25" t="s">
        <v>2677</v>
      </c>
      <c r="D1379" s="60" t="s">
        <v>2253</v>
      </c>
      <c r="E1379" s="60" t="s">
        <v>32</v>
      </c>
      <c r="F1379" s="92" t="s">
        <v>2670</v>
      </c>
      <c r="G1379" s="24">
        <v>500</v>
      </c>
      <c r="H1379" s="44">
        <v>330000</v>
      </c>
      <c r="I1379" s="35">
        <v>330000</v>
      </c>
      <c r="J1379" s="22" t="s">
        <v>2671</v>
      </c>
      <c r="K1379" s="22" t="s">
        <v>1105</v>
      </c>
      <c r="L1379" s="22" t="s">
        <v>2672</v>
      </c>
      <c r="M1379" s="23">
        <f t="shared" si="22"/>
        <v>165000000</v>
      </c>
    </row>
    <row r="1380" spans="1:13" x14ac:dyDescent="0.2">
      <c r="A1380" s="62"/>
      <c r="B1380" s="85" t="s">
        <v>2673</v>
      </c>
      <c r="C1380" s="25" t="s">
        <v>25</v>
      </c>
      <c r="D1380" s="60"/>
      <c r="E1380" s="60"/>
      <c r="F1380" s="92"/>
      <c r="G1380" s="24"/>
      <c r="H1380" s="44"/>
      <c r="I1380" s="35"/>
      <c r="J1380" s="22" t="s">
        <v>25</v>
      </c>
      <c r="K1380" s="22" t="s">
        <v>25</v>
      </c>
      <c r="L1380" s="22" t="s">
        <v>25</v>
      </c>
      <c r="M1380" s="23">
        <f t="shared" si="22"/>
        <v>0</v>
      </c>
    </row>
    <row r="1381" spans="1:13" x14ac:dyDescent="0.2">
      <c r="A1381" s="62"/>
      <c r="B1381" s="85" t="s">
        <v>2674</v>
      </c>
      <c r="C1381" s="25" t="s">
        <v>25</v>
      </c>
      <c r="D1381" s="60"/>
      <c r="E1381" s="60"/>
      <c r="F1381" s="61"/>
      <c r="G1381" s="24"/>
      <c r="H1381" s="44"/>
      <c r="I1381" s="35"/>
      <c r="J1381" s="22" t="s">
        <v>25</v>
      </c>
      <c r="K1381" s="22" t="s">
        <v>25</v>
      </c>
      <c r="L1381" s="22" t="s">
        <v>25</v>
      </c>
      <c r="M1381" s="23">
        <f t="shared" si="22"/>
        <v>0</v>
      </c>
    </row>
    <row r="1382" spans="1:13" x14ac:dyDescent="0.2">
      <c r="A1382" s="62"/>
      <c r="B1382" s="85" t="s">
        <v>2678</v>
      </c>
      <c r="C1382" s="25" t="s">
        <v>25</v>
      </c>
      <c r="D1382" s="60"/>
      <c r="E1382" s="60"/>
      <c r="F1382" s="61"/>
      <c r="G1382" s="24"/>
      <c r="H1382" s="44"/>
      <c r="I1382" s="35"/>
      <c r="J1382" s="22" t="s">
        <v>25</v>
      </c>
      <c r="K1382" s="22" t="s">
        <v>25</v>
      </c>
      <c r="L1382" s="22" t="s">
        <v>25</v>
      </c>
      <c r="M1382" s="23">
        <f t="shared" si="22"/>
        <v>0</v>
      </c>
    </row>
    <row r="1383" spans="1:13" x14ac:dyDescent="0.2">
      <c r="A1383" s="62"/>
      <c r="B1383" s="85" t="s">
        <v>2679</v>
      </c>
      <c r="C1383" s="25" t="s">
        <v>25</v>
      </c>
      <c r="D1383" s="60"/>
      <c r="E1383" s="60"/>
      <c r="F1383" s="61"/>
      <c r="G1383" s="24"/>
      <c r="H1383" s="44"/>
      <c r="I1383" s="35"/>
      <c r="J1383" s="22" t="s">
        <v>25</v>
      </c>
      <c r="K1383" s="22" t="s">
        <v>25</v>
      </c>
      <c r="L1383" s="22" t="s">
        <v>25</v>
      </c>
      <c r="M1383" s="23">
        <f t="shared" si="22"/>
        <v>0</v>
      </c>
    </row>
    <row r="1384" spans="1:13" ht="49.5" x14ac:dyDescent="0.2">
      <c r="A1384" s="62">
        <v>250</v>
      </c>
      <c r="B1384" s="85" t="s">
        <v>2680</v>
      </c>
      <c r="C1384" s="25" t="s">
        <v>2681</v>
      </c>
      <c r="D1384" s="60" t="s">
        <v>2253</v>
      </c>
      <c r="E1384" s="60" t="s">
        <v>19</v>
      </c>
      <c r="F1384" s="61" t="s">
        <v>2682</v>
      </c>
      <c r="G1384" s="24">
        <v>170</v>
      </c>
      <c r="H1384" s="44">
        <v>460000</v>
      </c>
      <c r="I1384" s="35">
        <v>460000</v>
      </c>
      <c r="J1384" s="22" t="s">
        <v>2666</v>
      </c>
      <c r="K1384" s="22" t="s">
        <v>79</v>
      </c>
      <c r="L1384" s="22" t="s">
        <v>2667</v>
      </c>
      <c r="M1384" s="23">
        <f t="shared" si="22"/>
        <v>78200000</v>
      </c>
    </row>
    <row r="1385" spans="1:13" ht="49.5" x14ac:dyDescent="0.2">
      <c r="A1385" s="62">
        <v>251</v>
      </c>
      <c r="B1385" s="85" t="s">
        <v>2683</v>
      </c>
      <c r="C1385" s="25" t="s">
        <v>2681</v>
      </c>
      <c r="D1385" s="60" t="s">
        <v>2253</v>
      </c>
      <c r="E1385" s="60" t="s">
        <v>19</v>
      </c>
      <c r="F1385" s="61" t="s">
        <v>2682</v>
      </c>
      <c r="G1385" s="24">
        <v>20</v>
      </c>
      <c r="H1385" s="44">
        <v>460000</v>
      </c>
      <c r="I1385" s="35">
        <v>460000</v>
      </c>
      <c r="J1385" s="22" t="s">
        <v>2666</v>
      </c>
      <c r="K1385" s="22" t="s">
        <v>79</v>
      </c>
      <c r="L1385" s="22" t="s">
        <v>2667</v>
      </c>
      <c r="M1385" s="23">
        <f t="shared" si="22"/>
        <v>9200000</v>
      </c>
    </row>
    <row r="1386" spans="1:13" ht="49.5" x14ac:dyDescent="0.2">
      <c r="A1386" s="62">
        <v>252</v>
      </c>
      <c r="B1386" s="85" t="s">
        <v>2684</v>
      </c>
      <c r="C1386" s="25" t="s">
        <v>2685</v>
      </c>
      <c r="D1386" s="60" t="s">
        <v>2253</v>
      </c>
      <c r="E1386" s="60" t="s">
        <v>19</v>
      </c>
      <c r="F1386" s="61" t="s">
        <v>2682</v>
      </c>
      <c r="G1386" s="24">
        <v>1000</v>
      </c>
      <c r="H1386" s="44">
        <v>625000</v>
      </c>
      <c r="I1386" s="35">
        <v>625000</v>
      </c>
      <c r="J1386" s="22" t="s">
        <v>2666</v>
      </c>
      <c r="K1386" s="22" t="s">
        <v>79</v>
      </c>
      <c r="L1386" s="22" t="s">
        <v>2667</v>
      </c>
      <c r="M1386" s="23">
        <f t="shared" si="22"/>
        <v>625000000</v>
      </c>
    </row>
    <row r="1387" spans="1:13" ht="47.25" x14ac:dyDescent="0.2">
      <c r="A1387" s="62">
        <v>253</v>
      </c>
      <c r="B1387" s="85" t="s">
        <v>2686</v>
      </c>
      <c r="C1387" s="25" t="s">
        <v>25</v>
      </c>
      <c r="D1387" s="60" t="s">
        <v>2249</v>
      </c>
      <c r="E1387" s="60" t="s">
        <v>19</v>
      </c>
      <c r="F1387" s="61"/>
      <c r="G1387" s="24">
        <v>20</v>
      </c>
      <c r="H1387" s="44">
        <v>625000</v>
      </c>
      <c r="I1387" s="37" t="s">
        <v>27</v>
      </c>
      <c r="J1387" s="22" t="s">
        <v>25</v>
      </c>
      <c r="K1387" s="22" t="s">
        <v>25</v>
      </c>
      <c r="L1387" s="22" t="s">
        <v>25</v>
      </c>
      <c r="M1387" s="23" t="str">
        <f t="shared" si="22"/>
        <v/>
      </c>
    </row>
    <row r="1388" spans="1:13" ht="47.25" x14ac:dyDescent="0.2">
      <c r="A1388" s="62">
        <v>254</v>
      </c>
      <c r="B1388" s="85" t="s">
        <v>2687</v>
      </c>
      <c r="C1388" s="25" t="s">
        <v>2688</v>
      </c>
      <c r="D1388" s="60" t="s">
        <v>2249</v>
      </c>
      <c r="E1388" s="60" t="s">
        <v>19</v>
      </c>
      <c r="F1388" s="61" t="s">
        <v>2445</v>
      </c>
      <c r="G1388" s="24">
        <v>20</v>
      </c>
      <c r="H1388" s="44">
        <v>625000</v>
      </c>
      <c r="I1388" s="35">
        <v>619500</v>
      </c>
      <c r="J1388" s="22" t="s">
        <v>2689</v>
      </c>
      <c r="K1388" s="22" t="s">
        <v>2690</v>
      </c>
      <c r="L1388" s="22" t="s">
        <v>2363</v>
      </c>
      <c r="M1388" s="23">
        <f t="shared" si="22"/>
        <v>12390000</v>
      </c>
    </row>
    <row r="1389" spans="1:13" ht="49.5" x14ac:dyDescent="0.2">
      <c r="A1389" s="62">
        <v>255</v>
      </c>
      <c r="B1389" s="85" t="s">
        <v>2691</v>
      </c>
      <c r="C1389" s="25" t="s">
        <v>2692</v>
      </c>
      <c r="D1389" s="60" t="s">
        <v>2190</v>
      </c>
      <c r="E1389" s="60" t="s">
        <v>19</v>
      </c>
      <c r="F1389" s="92" t="s">
        <v>2693</v>
      </c>
      <c r="G1389" s="24">
        <v>600</v>
      </c>
      <c r="H1389" s="44">
        <v>174000</v>
      </c>
      <c r="I1389" s="35">
        <v>174000</v>
      </c>
      <c r="J1389" s="22" t="s">
        <v>2694</v>
      </c>
      <c r="K1389" s="22" t="s">
        <v>2690</v>
      </c>
      <c r="L1389" s="22" t="s">
        <v>2695</v>
      </c>
      <c r="M1389" s="23">
        <f t="shared" si="22"/>
        <v>104400000</v>
      </c>
    </row>
    <row r="1390" spans="1:13" ht="31.5" x14ac:dyDescent="0.2">
      <c r="A1390" s="62">
        <v>256</v>
      </c>
      <c r="B1390" s="85" t="s">
        <v>2696</v>
      </c>
      <c r="C1390" s="25" t="s">
        <v>25</v>
      </c>
      <c r="D1390" s="60" t="s">
        <v>2249</v>
      </c>
      <c r="E1390" s="60" t="s">
        <v>19</v>
      </c>
      <c r="F1390" s="61"/>
      <c r="G1390" s="24">
        <v>30</v>
      </c>
      <c r="H1390" s="44">
        <v>490000</v>
      </c>
      <c r="I1390" s="37" t="s">
        <v>27</v>
      </c>
      <c r="J1390" s="22" t="s">
        <v>25</v>
      </c>
      <c r="K1390" s="22" t="s">
        <v>25</v>
      </c>
      <c r="L1390" s="22" t="s">
        <v>25</v>
      </c>
      <c r="M1390" s="23" t="str">
        <f t="shared" si="22"/>
        <v/>
      </c>
    </row>
    <row r="1391" spans="1:13" ht="49.5" x14ac:dyDescent="0.2">
      <c r="A1391" s="62">
        <v>257</v>
      </c>
      <c r="B1391" s="85" t="s">
        <v>2697</v>
      </c>
      <c r="C1391" s="25" t="s">
        <v>2698</v>
      </c>
      <c r="D1391" s="60" t="s">
        <v>2253</v>
      </c>
      <c r="E1391" s="60" t="s">
        <v>26</v>
      </c>
      <c r="F1391" s="61" t="s">
        <v>2699</v>
      </c>
      <c r="G1391" s="24">
        <v>600</v>
      </c>
      <c r="H1391" s="44">
        <v>420000</v>
      </c>
      <c r="I1391" s="35">
        <v>420000</v>
      </c>
      <c r="J1391" s="22" t="s">
        <v>2666</v>
      </c>
      <c r="K1391" s="22" t="s">
        <v>79</v>
      </c>
      <c r="L1391" s="22" t="s">
        <v>2667</v>
      </c>
      <c r="M1391" s="23">
        <f t="shared" si="22"/>
        <v>252000000</v>
      </c>
    </row>
    <row r="1392" spans="1:13" ht="49.5" x14ac:dyDescent="0.2">
      <c r="A1392" s="62">
        <v>258</v>
      </c>
      <c r="B1392" s="85" t="s">
        <v>2700</v>
      </c>
      <c r="C1392" s="25" t="s">
        <v>2698</v>
      </c>
      <c r="D1392" s="60" t="s">
        <v>2253</v>
      </c>
      <c r="E1392" s="94" t="s">
        <v>26</v>
      </c>
      <c r="F1392" s="61" t="s">
        <v>2699</v>
      </c>
      <c r="G1392" s="24">
        <v>50</v>
      </c>
      <c r="H1392" s="44">
        <v>420000</v>
      </c>
      <c r="I1392" s="35">
        <v>420000</v>
      </c>
      <c r="J1392" s="22" t="s">
        <v>2666</v>
      </c>
      <c r="K1392" s="22" t="s">
        <v>79</v>
      </c>
      <c r="L1392" s="22" t="s">
        <v>2667</v>
      </c>
      <c r="M1392" s="23">
        <f t="shared" si="22"/>
        <v>21000000</v>
      </c>
    </row>
    <row r="1393" spans="1:15" ht="49.5" x14ac:dyDescent="0.2">
      <c r="A1393" s="62">
        <v>259</v>
      </c>
      <c r="B1393" s="85" t="s">
        <v>2701</v>
      </c>
      <c r="C1393" s="25" t="s">
        <v>2702</v>
      </c>
      <c r="D1393" s="60" t="s">
        <v>2253</v>
      </c>
      <c r="E1393" s="60" t="s">
        <v>26</v>
      </c>
      <c r="F1393" s="61" t="s">
        <v>2703</v>
      </c>
      <c r="G1393" s="24">
        <v>400</v>
      </c>
      <c r="H1393" s="44">
        <v>650000</v>
      </c>
      <c r="I1393" s="35">
        <v>650000</v>
      </c>
      <c r="J1393" s="22" t="s">
        <v>2666</v>
      </c>
      <c r="K1393" s="22" t="s">
        <v>79</v>
      </c>
      <c r="L1393" s="22" t="s">
        <v>2667</v>
      </c>
      <c r="M1393" s="23">
        <f t="shared" si="22"/>
        <v>260000000</v>
      </c>
    </row>
    <row r="1394" spans="1:15" ht="49.5" x14ac:dyDescent="0.2">
      <c r="A1394" s="62">
        <v>260</v>
      </c>
      <c r="B1394" s="85" t="s">
        <v>2704</v>
      </c>
      <c r="C1394" s="25" t="s">
        <v>2702</v>
      </c>
      <c r="D1394" s="60" t="s">
        <v>2253</v>
      </c>
      <c r="E1394" s="60" t="s">
        <v>26</v>
      </c>
      <c r="F1394" s="61" t="s">
        <v>2703</v>
      </c>
      <c r="G1394" s="24">
        <v>100</v>
      </c>
      <c r="H1394" s="44">
        <v>650000</v>
      </c>
      <c r="I1394" s="35">
        <v>650000</v>
      </c>
      <c r="J1394" s="22" t="s">
        <v>2666</v>
      </c>
      <c r="K1394" s="22" t="s">
        <v>79</v>
      </c>
      <c r="L1394" s="22" t="s">
        <v>2667</v>
      </c>
      <c r="M1394" s="23">
        <f t="shared" si="22"/>
        <v>65000000</v>
      </c>
    </row>
    <row r="1395" spans="1:15" ht="47.25" x14ac:dyDescent="0.2">
      <c r="A1395" s="62">
        <v>261</v>
      </c>
      <c r="B1395" s="85" t="s">
        <v>2705</v>
      </c>
      <c r="C1395" s="25" t="s">
        <v>25</v>
      </c>
      <c r="D1395" s="60" t="s">
        <v>2249</v>
      </c>
      <c r="E1395" s="60" t="s">
        <v>26</v>
      </c>
      <c r="F1395" s="61"/>
      <c r="G1395" s="24">
        <v>5</v>
      </c>
      <c r="H1395" s="44">
        <v>2920000</v>
      </c>
      <c r="I1395" s="37" t="s">
        <v>27</v>
      </c>
      <c r="J1395" s="22" t="s">
        <v>25</v>
      </c>
      <c r="K1395" s="22" t="s">
        <v>25</v>
      </c>
      <c r="L1395" s="22" t="s">
        <v>25</v>
      </c>
      <c r="M1395" s="23" t="str">
        <f t="shared" si="22"/>
        <v/>
      </c>
    </row>
    <row r="1396" spans="1:15" ht="47.25" x14ac:dyDescent="0.2">
      <c r="A1396" s="62">
        <v>262</v>
      </c>
      <c r="B1396" s="85" t="s">
        <v>2706</v>
      </c>
      <c r="C1396" s="25" t="s">
        <v>25</v>
      </c>
      <c r="D1396" s="60" t="s">
        <v>2249</v>
      </c>
      <c r="E1396" s="60" t="s">
        <v>26</v>
      </c>
      <c r="F1396" s="61"/>
      <c r="G1396" s="24">
        <v>5</v>
      </c>
      <c r="H1396" s="44">
        <v>2900000</v>
      </c>
      <c r="I1396" s="37" t="s">
        <v>27</v>
      </c>
      <c r="J1396" s="22" t="s">
        <v>25</v>
      </c>
      <c r="K1396" s="22" t="s">
        <v>25</v>
      </c>
      <c r="L1396" s="22" t="s">
        <v>25</v>
      </c>
      <c r="M1396" s="23" t="str">
        <f t="shared" si="22"/>
        <v/>
      </c>
    </row>
    <row r="1397" spans="1:15" ht="82.5" x14ac:dyDescent="0.2">
      <c r="A1397" s="62">
        <v>263</v>
      </c>
      <c r="B1397" s="85" t="s">
        <v>2707</v>
      </c>
      <c r="C1397" s="25" t="s">
        <v>2708</v>
      </c>
      <c r="D1397" s="60" t="s">
        <v>2249</v>
      </c>
      <c r="E1397" s="60" t="s">
        <v>26</v>
      </c>
      <c r="F1397" s="61" t="s">
        <v>2488</v>
      </c>
      <c r="G1397" s="24">
        <v>300</v>
      </c>
      <c r="H1397" s="44">
        <v>2300000</v>
      </c>
      <c r="I1397" s="35">
        <v>2300000</v>
      </c>
      <c r="J1397" s="22" t="s">
        <v>2709</v>
      </c>
      <c r="K1397" s="22" t="s">
        <v>118</v>
      </c>
      <c r="L1397" s="22" t="s">
        <v>2710</v>
      </c>
      <c r="M1397" s="23">
        <f t="shared" si="22"/>
        <v>690000000</v>
      </c>
    </row>
    <row r="1398" spans="1:15" ht="82.5" x14ac:dyDescent="0.2">
      <c r="A1398" s="62">
        <v>264</v>
      </c>
      <c r="B1398" s="85" t="s">
        <v>2711</v>
      </c>
      <c r="C1398" s="25" t="s">
        <v>2712</v>
      </c>
      <c r="D1398" s="60" t="s">
        <v>2249</v>
      </c>
      <c r="E1398" s="60" t="s">
        <v>26</v>
      </c>
      <c r="F1398" s="61" t="s">
        <v>2488</v>
      </c>
      <c r="G1398" s="24">
        <v>400</v>
      </c>
      <c r="H1398" s="44">
        <v>2300000</v>
      </c>
      <c r="I1398" s="35">
        <v>2300000</v>
      </c>
      <c r="J1398" s="22" t="s">
        <v>2709</v>
      </c>
      <c r="K1398" s="22" t="s">
        <v>118</v>
      </c>
      <c r="L1398" s="22" t="s">
        <v>2710</v>
      </c>
      <c r="M1398" s="23">
        <f t="shared" si="22"/>
        <v>920000000</v>
      </c>
    </row>
    <row r="1399" spans="1:15" ht="82.5" x14ac:dyDescent="0.2">
      <c r="A1399" s="62">
        <v>265</v>
      </c>
      <c r="B1399" s="85" t="s">
        <v>2713</v>
      </c>
      <c r="C1399" s="25" t="s">
        <v>2714</v>
      </c>
      <c r="D1399" s="60" t="s">
        <v>2249</v>
      </c>
      <c r="E1399" s="60" t="s">
        <v>26</v>
      </c>
      <c r="F1399" s="61" t="s">
        <v>2488</v>
      </c>
      <c r="G1399" s="24">
        <v>20</v>
      </c>
      <c r="H1399" s="44">
        <v>5500000</v>
      </c>
      <c r="I1399" s="35">
        <v>5500000</v>
      </c>
      <c r="J1399" s="22" t="s">
        <v>2709</v>
      </c>
      <c r="K1399" s="22" t="s">
        <v>118</v>
      </c>
      <c r="L1399" s="22" t="s">
        <v>2710</v>
      </c>
      <c r="M1399" s="23">
        <f t="shared" si="22"/>
        <v>110000000</v>
      </c>
    </row>
    <row r="1400" spans="1:15" ht="82.5" x14ac:dyDescent="0.2">
      <c r="A1400" s="62">
        <v>266</v>
      </c>
      <c r="B1400" s="85" t="s">
        <v>2715</v>
      </c>
      <c r="C1400" s="25" t="s">
        <v>2716</v>
      </c>
      <c r="D1400" s="60" t="s">
        <v>2249</v>
      </c>
      <c r="E1400" s="60" t="s">
        <v>26</v>
      </c>
      <c r="F1400" s="61" t="s">
        <v>2488</v>
      </c>
      <c r="G1400" s="24">
        <v>5</v>
      </c>
      <c r="H1400" s="44">
        <v>5500000</v>
      </c>
      <c r="I1400" s="35">
        <v>5500000</v>
      </c>
      <c r="J1400" s="22" t="s">
        <v>2709</v>
      </c>
      <c r="K1400" s="22" t="s">
        <v>118</v>
      </c>
      <c r="L1400" s="22" t="s">
        <v>2710</v>
      </c>
      <c r="M1400" s="23">
        <f t="shared" si="22"/>
        <v>27500000</v>
      </c>
    </row>
    <row r="1401" spans="1:15" ht="82.5" x14ac:dyDescent="0.2">
      <c r="A1401" s="62">
        <v>267</v>
      </c>
      <c r="B1401" s="85" t="s">
        <v>2717</v>
      </c>
      <c r="C1401" s="25" t="s">
        <v>2718</v>
      </c>
      <c r="D1401" s="60" t="s">
        <v>2249</v>
      </c>
      <c r="E1401" s="60" t="s">
        <v>26</v>
      </c>
      <c r="F1401" s="61" t="s">
        <v>2488</v>
      </c>
      <c r="G1401" s="24">
        <v>5</v>
      </c>
      <c r="H1401" s="44">
        <v>5500000</v>
      </c>
      <c r="I1401" s="35">
        <v>5500000</v>
      </c>
      <c r="J1401" s="22" t="s">
        <v>2709</v>
      </c>
      <c r="K1401" s="22" t="s">
        <v>118</v>
      </c>
      <c r="L1401" s="22" t="s">
        <v>2710</v>
      </c>
      <c r="M1401" s="23">
        <f t="shared" si="22"/>
        <v>27500000</v>
      </c>
    </row>
    <row r="1402" spans="1:15" ht="31.5" x14ac:dyDescent="0.2">
      <c r="A1402" s="62">
        <v>268</v>
      </c>
      <c r="B1402" s="85" t="s">
        <v>2719</v>
      </c>
      <c r="C1402" s="25" t="s">
        <v>25</v>
      </c>
      <c r="D1402" s="60" t="s">
        <v>2249</v>
      </c>
      <c r="E1402" s="60" t="s">
        <v>26</v>
      </c>
      <c r="F1402" s="61"/>
      <c r="G1402" s="24">
        <v>5</v>
      </c>
      <c r="H1402" s="44">
        <v>5500000</v>
      </c>
      <c r="I1402" s="37" t="s">
        <v>27</v>
      </c>
      <c r="J1402" s="22" t="s">
        <v>25</v>
      </c>
      <c r="K1402" s="22" t="s">
        <v>25</v>
      </c>
      <c r="L1402" s="22" t="s">
        <v>25</v>
      </c>
      <c r="M1402" s="23" t="str">
        <f t="shared" si="22"/>
        <v/>
      </c>
    </row>
    <row r="1403" spans="1:15" ht="99" x14ac:dyDescent="0.2">
      <c r="A1403" s="62">
        <v>269</v>
      </c>
      <c r="B1403" s="85" t="s">
        <v>2720</v>
      </c>
      <c r="C1403" s="25" t="s">
        <v>2721</v>
      </c>
      <c r="D1403" s="60" t="s">
        <v>2253</v>
      </c>
      <c r="E1403" s="60" t="s">
        <v>32</v>
      </c>
      <c r="F1403" s="61" t="s">
        <v>2722</v>
      </c>
      <c r="G1403" s="24">
        <v>300</v>
      </c>
      <c r="H1403" s="44">
        <v>1800000</v>
      </c>
      <c r="I1403" s="35">
        <v>1300000</v>
      </c>
      <c r="J1403" s="22" t="s">
        <v>2723</v>
      </c>
      <c r="K1403" s="22" t="s">
        <v>394</v>
      </c>
      <c r="L1403" s="22" t="s">
        <v>2662</v>
      </c>
      <c r="M1403" s="23">
        <f t="shared" si="22"/>
        <v>390000000</v>
      </c>
    </row>
    <row r="1404" spans="1:15" ht="82.5" x14ac:dyDescent="0.2">
      <c r="A1404" s="62">
        <v>270</v>
      </c>
      <c r="B1404" s="85" t="s">
        <v>2724</v>
      </c>
      <c r="C1404" s="25" t="s">
        <v>2725</v>
      </c>
      <c r="D1404" s="60" t="s">
        <v>2253</v>
      </c>
      <c r="E1404" s="60" t="s">
        <v>19</v>
      </c>
      <c r="F1404" s="61" t="s">
        <v>2726</v>
      </c>
      <c r="G1404" s="24">
        <v>10</v>
      </c>
      <c r="H1404" s="44">
        <v>1460000</v>
      </c>
      <c r="I1404" s="35">
        <v>1460000</v>
      </c>
      <c r="J1404" s="22" t="s">
        <v>2727</v>
      </c>
      <c r="K1404" s="22" t="s">
        <v>2728</v>
      </c>
      <c r="L1404" s="22" t="s">
        <v>145</v>
      </c>
      <c r="M1404" s="23">
        <f t="shared" si="22"/>
        <v>14600000</v>
      </c>
      <c r="O1404" s="12">
        <f>SUBTOTAL(9,M1404:M1454)</f>
        <v>38755112500</v>
      </c>
    </row>
    <row r="1405" spans="1:15" ht="99" x14ac:dyDescent="0.2">
      <c r="A1405" s="62">
        <v>271</v>
      </c>
      <c r="B1405" s="85" t="s">
        <v>2729</v>
      </c>
      <c r="C1405" s="25" t="s">
        <v>2721</v>
      </c>
      <c r="D1405" s="60" t="s">
        <v>2253</v>
      </c>
      <c r="E1405" s="60" t="s">
        <v>32</v>
      </c>
      <c r="F1405" s="61" t="s">
        <v>2722</v>
      </c>
      <c r="G1405" s="24">
        <v>300</v>
      </c>
      <c r="H1405" s="44">
        <v>1320000</v>
      </c>
      <c r="I1405" s="35">
        <v>1300000</v>
      </c>
      <c r="J1405" s="22" t="s">
        <v>2723</v>
      </c>
      <c r="K1405" s="22" t="s">
        <v>2730</v>
      </c>
      <c r="L1405" s="22" t="s">
        <v>2662</v>
      </c>
      <c r="M1405" s="23">
        <f t="shared" si="22"/>
        <v>390000000</v>
      </c>
    </row>
    <row r="1406" spans="1:15" ht="66" x14ac:dyDescent="0.2">
      <c r="A1406" s="62">
        <v>272</v>
      </c>
      <c r="B1406" s="85" t="s">
        <v>2731</v>
      </c>
      <c r="C1406" s="25" t="s">
        <v>2732</v>
      </c>
      <c r="D1406" s="60" t="s">
        <v>2253</v>
      </c>
      <c r="E1406" s="60" t="s">
        <v>32</v>
      </c>
      <c r="F1406" s="61" t="s">
        <v>365</v>
      </c>
      <c r="G1406" s="24">
        <v>20</v>
      </c>
      <c r="H1406" s="44">
        <v>8700000</v>
      </c>
      <c r="I1406" s="35">
        <v>8400000</v>
      </c>
      <c r="J1406" s="22" t="s">
        <v>2733</v>
      </c>
      <c r="K1406" s="22" t="s">
        <v>597</v>
      </c>
      <c r="L1406" s="22" t="s">
        <v>2734</v>
      </c>
      <c r="M1406" s="23">
        <f t="shared" si="22"/>
        <v>168000000</v>
      </c>
    </row>
    <row r="1407" spans="1:15" ht="49.5" x14ac:dyDescent="0.2">
      <c r="A1407" s="62">
        <v>273</v>
      </c>
      <c r="B1407" s="85" t="s">
        <v>2735</v>
      </c>
      <c r="C1407" s="25" t="s">
        <v>2736</v>
      </c>
      <c r="D1407" s="60" t="s">
        <v>2253</v>
      </c>
      <c r="E1407" s="60" t="s">
        <v>19</v>
      </c>
      <c r="F1407" s="61" t="s">
        <v>2682</v>
      </c>
      <c r="G1407" s="24">
        <v>1000</v>
      </c>
      <c r="H1407" s="44">
        <v>480000</v>
      </c>
      <c r="I1407" s="35">
        <v>480000</v>
      </c>
      <c r="J1407" s="22" t="s">
        <v>2666</v>
      </c>
      <c r="K1407" s="22" t="s">
        <v>79</v>
      </c>
      <c r="L1407" s="22" t="s">
        <v>2667</v>
      </c>
      <c r="M1407" s="23">
        <f t="shared" si="22"/>
        <v>480000000</v>
      </c>
    </row>
    <row r="1408" spans="1:15" ht="49.5" x14ac:dyDescent="0.2">
      <c r="A1408" s="62">
        <v>274</v>
      </c>
      <c r="B1408" s="85" t="s">
        <v>2737</v>
      </c>
      <c r="C1408" s="25" t="s">
        <v>2736</v>
      </c>
      <c r="D1408" s="60" t="s">
        <v>2253</v>
      </c>
      <c r="E1408" s="60" t="s">
        <v>19</v>
      </c>
      <c r="F1408" s="61" t="s">
        <v>2682</v>
      </c>
      <c r="G1408" s="24">
        <v>1000</v>
      </c>
      <c r="H1408" s="44">
        <v>480000</v>
      </c>
      <c r="I1408" s="35">
        <v>480000</v>
      </c>
      <c r="J1408" s="22" t="s">
        <v>2666</v>
      </c>
      <c r="K1408" s="22" t="s">
        <v>79</v>
      </c>
      <c r="L1408" s="22" t="s">
        <v>2667</v>
      </c>
      <c r="M1408" s="23">
        <f t="shared" si="22"/>
        <v>480000000</v>
      </c>
    </row>
    <row r="1409" spans="1:13" x14ac:dyDescent="0.2">
      <c r="A1409" s="62">
        <v>275</v>
      </c>
      <c r="B1409" s="85" t="s">
        <v>2738</v>
      </c>
      <c r="C1409" s="25" t="s">
        <v>25</v>
      </c>
      <c r="D1409" s="60" t="s">
        <v>2249</v>
      </c>
      <c r="E1409" s="60" t="s">
        <v>19</v>
      </c>
      <c r="F1409" s="61"/>
      <c r="G1409" s="24">
        <v>30</v>
      </c>
      <c r="H1409" s="44">
        <v>462000</v>
      </c>
      <c r="I1409" s="37" t="s">
        <v>2271</v>
      </c>
      <c r="J1409" s="22" t="s">
        <v>25</v>
      </c>
      <c r="K1409" s="22" t="s">
        <v>25</v>
      </c>
      <c r="L1409" s="22" t="s">
        <v>25</v>
      </c>
      <c r="M1409" s="23" t="str">
        <f t="shared" si="22"/>
        <v/>
      </c>
    </row>
    <row r="1410" spans="1:13" ht="31.5" x14ac:dyDescent="0.2">
      <c r="A1410" s="62"/>
      <c r="B1410" s="84" t="s">
        <v>2739</v>
      </c>
      <c r="C1410" s="25" t="s">
        <v>25</v>
      </c>
      <c r="D1410" s="60"/>
      <c r="E1410" s="60"/>
      <c r="F1410" s="61"/>
      <c r="G1410" s="24"/>
      <c r="H1410" s="44"/>
      <c r="I1410" s="35"/>
      <c r="J1410" s="22" t="s">
        <v>25</v>
      </c>
      <c r="K1410" s="22" t="s">
        <v>25</v>
      </c>
      <c r="L1410" s="22" t="s">
        <v>25</v>
      </c>
      <c r="M1410" s="23">
        <f t="shared" si="22"/>
        <v>0</v>
      </c>
    </row>
    <row r="1411" spans="1:13" ht="66" x14ac:dyDescent="0.2">
      <c r="A1411" s="62">
        <v>276</v>
      </c>
      <c r="B1411" s="85" t="s">
        <v>2740</v>
      </c>
      <c r="C1411" s="25" t="s">
        <v>2741</v>
      </c>
      <c r="D1411" s="107" t="s">
        <v>2881</v>
      </c>
      <c r="E1411" s="60" t="s">
        <v>19</v>
      </c>
      <c r="F1411" s="61" t="s">
        <v>2742</v>
      </c>
      <c r="G1411" s="24">
        <v>100</v>
      </c>
      <c r="H1411" s="44">
        <v>630000</v>
      </c>
      <c r="I1411" s="35">
        <v>630000</v>
      </c>
      <c r="J1411" s="22" t="s">
        <v>2373</v>
      </c>
      <c r="K1411" s="22" t="s">
        <v>2465</v>
      </c>
      <c r="L1411" s="22" t="s">
        <v>2743</v>
      </c>
      <c r="M1411" s="23">
        <f t="shared" si="22"/>
        <v>63000000</v>
      </c>
    </row>
    <row r="1412" spans="1:13" ht="66" x14ac:dyDescent="0.2">
      <c r="A1412" s="62">
        <v>277</v>
      </c>
      <c r="B1412" s="85" t="s">
        <v>2744</v>
      </c>
      <c r="C1412" s="25" t="s">
        <v>2745</v>
      </c>
      <c r="D1412" s="107" t="s">
        <v>2823</v>
      </c>
      <c r="E1412" s="60" t="s">
        <v>19</v>
      </c>
      <c r="F1412" s="61" t="s">
        <v>2746</v>
      </c>
      <c r="G1412" s="24">
        <v>100</v>
      </c>
      <c r="H1412" s="44">
        <v>2230000</v>
      </c>
      <c r="I1412" s="35">
        <v>2200000</v>
      </c>
      <c r="J1412" s="22" t="s">
        <v>2373</v>
      </c>
      <c r="K1412" s="22" t="s">
        <v>79</v>
      </c>
      <c r="L1412" s="22" t="s">
        <v>2743</v>
      </c>
      <c r="M1412" s="23">
        <f t="shared" si="22"/>
        <v>220000000</v>
      </c>
    </row>
    <row r="1413" spans="1:13" ht="31.5" x14ac:dyDescent="0.2">
      <c r="A1413" s="62">
        <v>278</v>
      </c>
      <c r="B1413" s="85" t="s">
        <v>2747</v>
      </c>
      <c r="C1413" s="25" t="s">
        <v>25</v>
      </c>
      <c r="D1413" s="60" t="s">
        <v>2249</v>
      </c>
      <c r="E1413" s="60" t="s">
        <v>19</v>
      </c>
      <c r="F1413" s="61"/>
      <c r="G1413" s="24">
        <v>50</v>
      </c>
      <c r="H1413" s="44">
        <v>3250000</v>
      </c>
      <c r="I1413" s="37" t="s">
        <v>27</v>
      </c>
      <c r="J1413" s="22" t="s">
        <v>25</v>
      </c>
      <c r="K1413" s="22" t="s">
        <v>25</v>
      </c>
      <c r="L1413" s="22" t="s">
        <v>25</v>
      </c>
      <c r="M1413" s="23" t="str">
        <f t="shared" si="22"/>
        <v/>
      </c>
    </row>
    <row r="1414" spans="1:13" ht="66" x14ac:dyDescent="0.2">
      <c r="A1414" s="62">
        <v>279</v>
      </c>
      <c r="B1414" s="85" t="s">
        <v>2748</v>
      </c>
      <c r="C1414" s="25" t="s">
        <v>2749</v>
      </c>
      <c r="D1414" s="60" t="s">
        <v>2253</v>
      </c>
      <c r="E1414" s="60" t="s">
        <v>19</v>
      </c>
      <c r="F1414" s="61" t="s">
        <v>636</v>
      </c>
      <c r="G1414" s="24">
        <v>10</v>
      </c>
      <c r="H1414" s="44">
        <v>15750000</v>
      </c>
      <c r="I1414" s="35">
        <v>15750000</v>
      </c>
      <c r="J1414" s="22" t="s">
        <v>2750</v>
      </c>
      <c r="K1414" s="22" t="s">
        <v>597</v>
      </c>
      <c r="L1414" s="22" t="s">
        <v>2734</v>
      </c>
      <c r="M1414" s="23">
        <f t="shared" si="22"/>
        <v>157500000</v>
      </c>
    </row>
    <row r="1415" spans="1:13" ht="66" x14ac:dyDescent="0.2">
      <c r="A1415" s="62">
        <v>280</v>
      </c>
      <c r="B1415" s="85" t="s">
        <v>2751</v>
      </c>
      <c r="C1415" s="25" t="s">
        <v>2741</v>
      </c>
      <c r="D1415" s="107" t="s">
        <v>2881</v>
      </c>
      <c r="E1415" s="60" t="s">
        <v>19</v>
      </c>
      <c r="F1415" s="61" t="s">
        <v>2742</v>
      </c>
      <c r="G1415" s="24">
        <v>20</v>
      </c>
      <c r="H1415" s="44">
        <v>11550000</v>
      </c>
      <c r="I1415" s="35">
        <v>630000</v>
      </c>
      <c r="J1415" s="22" t="s">
        <v>2373</v>
      </c>
      <c r="K1415" s="22" t="s">
        <v>2465</v>
      </c>
      <c r="L1415" s="22" t="s">
        <v>2743</v>
      </c>
      <c r="M1415" s="23">
        <f t="shared" si="22"/>
        <v>12600000</v>
      </c>
    </row>
    <row r="1416" spans="1:13" ht="82.5" x14ac:dyDescent="0.2">
      <c r="A1416" s="62">
        <v>281</v>
      </c>
      <c r="B1416" s="85" t="s">
        <v>2752</v>
      </c>
      <c r="C1416" s="25" t="s">
        <v>2752</v>
      </c>
      <c r="D1416" s="60" t="s">
        <v>2253</v>
      </c>
      <c r="E1416" s="60" t="s">
        <v>19</v>
      </c>
      <c r="F1416" s="61" t="s">
        <v>677</v>
      </c>
      <c r="G1416" s="24">
        <v>5</v>
      </c>
      <c r="H1416" s="44">
        <v>12400000</v>
      </c>
      <c r="I1416" s="35">
        <v>12400000</v>
      </c>
      <c r="J1416" s="22" t="s">
        <v>2753</v>
      </c>
      <c r="K1416" s="22" t="s">
        <v>130</v>
      </c>
      <c r="L1416" s="22" t="s">
        <v>2672</v>
      </c>
      <c r="M1416" s="23">
        <f t="shared" si="22"/>
        <v>62000000</v>
      </c>
    </row>
    <row r="1417" spans="1:13" ht="49.5" x14ac:dyDescent="0.2">
      <c r="A1417" s="62">
        <v>282</v>
      </c>
      <c r="B1417" s="85" t="s">
        <v>2754</v>
      </c>
      <c r="C1417" s="25" t="s">
        <v>2755</v>
      </c>
      <c r="D1417" s="60" t="s">
        <v>2253</v>
      </c>
      <c r="E1417" s="60" t="s">
        <v>19</v>
      </c>
      <c r="F1417" s="61" t="s">
        <v>2756</v>
      </c>
      <c r="G1417" s="24">
        <v>320</v>
      </c>
      <c r="H1417" s="44">
        <v>2150000</v>
      </c>
      <c r="I1417" s="35">
        <v>2150000</v>
      </c>
      <c r="J1417" s="22" t="s">
        <v>2666</v>
      </c>
      <c r="K1417" s="22" t="s">
        <v>79</v>
      </c>
      <c r="L1417" s="22" t="s">
        <v>2667</v>
      </c>
      <c r="M1417" s="23">
        <f t="shared" si="22"/>
        <v>688000000</v>
      </c>
    </row>
    <row r="1418" spans="1:13" ht="49.5" x14ac:dyDescent="0.2">
      <c r="A1418" s="62">
        <v>283</v>
      </c>
      <c r="B1418" s="85" t="s">
        <v>2757</v>
      </c>
      <c r="C1418" s="25" t="s">
        <v>2755</v>
      </c>
      <c r="D1418" s="60" t="s">
        <v>2253</v>
      </c>
      <c r="E1418" s="60" t="s">
        <v>19</v>
      </c>
      <c r="F1418" s="61" t="s">
        <v>2756</v>
      </c>
      <c r="G1418" s="24">
        <v>10</v>
      </c>
      <c r="H1418" s="44">
        <v>2150000</v>
      </c>
      <c r="I1418" s="35">
        <v>2150000</v>
      </c>
      <c r="J1418" s="22" t="s">
        <v>2666</v>
      </c>
      <c r="K1418" s="22" t="s">
        <v>79</v>
      </c>
      <c r="L1418" s="22" t="s">
        <v>2667</v>
      </c>
      <c r="M1418" s="23">
        <f t="shared" si="22"/>
        <v>21500000</v>
      </c>
    </row>
    <row r="1419" spans="1:13" ht="49.5" x14ac:dyDescent="0.2">
      <c r="A1419" s="62">
        <v>284</v>
      </c>
      <c r="B1419" s="85" t="s">
        <v>2758</v>
      </c>
      <c r="C1419" s="25" t="s">
        <v>2755</v>
      </c>
      <c r="D1419" s="60" t="s">
        <v>2253</v>
      </c>
      <c r="E1419" s="60" t="s">
        <v>19</v>
      </c>
      <c r="F1419" s="61" t="s">
        <v>2756</v>
      </c>
      <c r="G1419" s="24">
        <v>150</v>
      </c>
      <c r="H1419" s="44">
        <v>2150000</v>
      </c>
      <c r="I1419" s="35">
        <v>2150000</v>
      </c>
      <c r="J1419" s="22" t="s">
        <v>2666</v>
      </c>
      <c r="K1419" s="22" t="s">
        <v>79</v>
      </c>
      <c r="L1419" s="22" t="s">
        <v>2667</v>
      </c>
      <c r="M1419" s="23">
        <f t="shared" si="22"/>
        <v>322500000</v>
      </c>
    </row>
    <row r="1420" spans="1:13" ht="49.5" x14ac:dyDescent="0.2">
      <c r="A1420" s="62">
        <v>285</v>
      </c>
      <c r="B1420" s="85" t="s">
        <v>2759</v>
      </c>
      <c r="C1420" s="25" t="s">
        <v>2755</v>
      </c>
      <c r="D1420" s="60" t="s">
        <v>2253</v>
      </c>
      <c r="E1420" s="60" t="s">
        <v>19</v>
      </c>
      <c r="F1420" s="61" t="s">
        <v>2756</v>
      </c>
      <c r="G1420" s="24">
        <v>130</v>
      </c>
      <c r="H1420" s="44">
        <v>2150000</v>
      </c>
      <c r="I1420" s="35">
        <v>2150000</v>
      </c>
      <c r="J1420" s="22" t="s">
        <v>2666</v>
      </c>
      <c r="K1420" s="22" t="s">
        <v>79</v>
      </c>
      <c r="L1420" s="22" t="s">
        <v>2667</v>
      </c>
      <c r="M1420" s="23">
        <f t="shared" si="22"/>
        <v>279500000</v>
      </c>
    </row>
    <row r="1421" spans="1:13" ht="31.5" x14ac:dyDescent="0.2">
      <c r="A1421" s="62">
        <v>286</v>
      </c>
      <c r="B1421" s="85" t="s">
        <v>2760</v>
      </c>
      <c r="C1421" s="25" t="s">
        <v>25</v>
      </c>
      <c r="D1421" s="60" t="s">
        <v>2249</v>
      </c>
      <c r="E1421" s="60" t="s">
        <v>19</v>
      </c>
      <c r="F1421" s="61"/>
      <c r="G1421" s="24">
        <v>80</v>
      </c>
      <c r="H1421" s="44">
        <v>8000000</v>
      </c>
      <c r="I1421" s="37" t="s">
        <v>2271</v>
      </c>
      <c r="J1421" s="22" t="s">
        <v>25</v>
      </c>
      <c r="K1421" s="22" t="s">
        <v>25</v>
      </c>
      <c r="L1421" s="22" t="s">
        <v>25</v>
      </c>
      <c r="M1421" s="23" t="str">
        <f t="shared" si="22"/>
        <v/>
      </c>
    </row>
    <row r="1422" spans="1:13" x14ac:dyDescent="0.2">
      <c r="A1422" s="62">
        <v>287</v>
      </c>
      <c r="B1422" s="85" t="s">
        <v>2761</v>
      </c>
      <c r="C1422" s="25" t="s">
        <v>25</v>
      </c>
      <c r="D1422" s="60" t="s">
        <v>2249</v>
      </c>
      <c r="E1422" s="60" t="s">
        <v>19</v>
      </c>
      <c r="F1422" s="61"/>
      <c r="G1422" s="24">
        <v>80</v>
      </c>
      <c r="H1422" s="44">
        <v>8000000</v>
      </c>
      <c r="I1422" s="37" t="s">
        <v>2271</v>
      </c>
      <c r="J1422" s="22" t="s">
        <v>25</v>
      </c>
      <c r="K1422" s="22" t="s">
        <v>25</v>
      </c>
      <c r="L1422" s="22" t="s">
        <v>25</v>
      </c>
      <c r="M1422" s="23" t="str">
        <f t="shared" si="22"/>
        <v/>
      </c>
    </row>
    <row r="1423" spans="1:13" ht="66" x14ac:dyDescent="0.2">
      <c r="A1423" s="62">
        <v>288</v>
      </c>
      <c r="B1423" s="85" t="s">
        <v>2762</v>
      </c>
      <c r="C1423" s="25" t="s">
        <v>2763</v>
      </c>
      <c r="D1423" s="60" t="s">
        <v>2253</v>
      </c>
      <c r="E1423" s="60" t="s">
        <v>19</v>
      </c>
      <c r="F1423" s="61" t="s">
        <v>2764</v>
      </c>
      <c r="G1423" s="24">
        <v>50</v>
      </c>
      <c r="H1423" s="44">
        <v>7250000</v>
      </c>
      <c r="I1423" s="35">
        <v>7250000</v>
      </c>
      <c r="J1423" s="22" t="s">
        <v>2765</v>
      </c>
      <c r="K1423" s="22" t="s">
        <v>2766</v>
      </c>
      <c r="L1423" s="22" t="s">
        <v>2767</v>
      </c>
      <c r="M1423" s="23">
        <f t="shared" si="22"/>
        <v>362500000</v>
      </c>
    </row>
    <row r="1424" spans="1:13" ht="82.5" x14ac:dyDescent="0.2">
      <c r="A1424" s="62">
        <v>289</v>
      </c>
      <c r="B1424" s="85" t="s">
        <v>2768</v>
      </c>
      <c r="C1424" s="25" t="s">
        <v>2769</v>
      </c>
      <c r="D1424" s="60" t="s">
        <v>2253</v>
      </c>
      <c r="E1424" s="60" t="s">
        <v>19</v>
      </c>
      <c r="F1424" s="61" t="s">
        <v>2726</v>
      </c>
      <c r="G1424" s="24">
        <v>50</v>
      </c>
      <c r="H1424" s="44">
        <v>8300000</v>
      </c>
      <c r="I1424" s="35">
        <v>8300000</v>
      </c>
      <c r="J1424" s="22" t="s">
        <v>2770</v>
      </c>
      <c r="K1424" s="22" t="s">
        <v>2771</v>
      </c>
      <c r="L1424" s="22" t="s">
        <v>2710</v>
      </c>
      <c r="M1424" s="23">
        <f t="shared" si="22"/>
        <v>415000000</v>
      </c>
    </row>
    <row r="1425" spans="1:13" ht="49.5" x14ac:dyDescent="0.2">
      <c r="A1425" s="62">
        <v>290</v>
      </c>
      <c r="B1425" s="85" t="s">
        <v>2772</v>
      </c>
      <c r="C1425" s="25" t="s">
        <v>2773</v>
      </c>
      <c r="D1425" s="60" t="s">
        <v>2190</v>
      </c>
      <c r="E1425" s="60" t="s">
        <v>19</v>
      </c>
      <c r="F1425" s="92" t="s">
        <v>2693</v>
      </c>
      <c r="G1425" s="24">
        <v>20</v>
      </c>
      <c r="H1425" s="44">
        <v>6300000</v>
      </c>
      <c r="I1425" s="35">
        <v>6300000</v>
      </c>
      <c r="J1425" s="22" t="s">
        <v>2694</v>
      </c>
      <c r="K1425" s="22" t="s">
        <v>2690</v>
      </c>
      <c r="L1425" s="22" t="s">
        <v>2695</v>
      </c>
      <c r="M1425" s="23">
        <f t="shared" si="22"/>
        <v>126000000</v>
      </c>
    </row>
    <row r="1426" spans="1:13" ht="66" x14ac:dyDescent="0.2">
      <c r="A1426" s="62">
        <v>291</v>
      </c>
      <c r="B1426" s="85" t="s">
        <v>2774</v>
      </c>
      <c r="C1426" s="25" t="s">
        <v>2775</v>
      </c>
      <c r="D1426" s="60" t="s">
        <v>2253</v>
      </c>
      <c r="E1426" s="60" t="s">
        <v>19</v>
      </c>
      <c r="F1426" s="61" t="s">
        <v>68</v>
      </c>
      <c r="G1426" s="24">
        <v>60</v>
      </c>
      <c r="H1426" s="44">
        <v>7900000</v>
      </c>
      <c r="I1426" s="35">
        <v>7900000</v>
      </c>
      <c r="J1426" s="22" t="s">
        <v>2776</v>
      </c>
      <c r="K1426" s="22" t="s">
        <v>2777</v>
      </c>
      <c r="L1426" s="22" t="s">
        <v>2778</v>
      </c>
      <c r="M1426" s="23">
        <f t="shared" si="22"/>
        <v>474000000</v>
      </c>
    </row>
    <row r="1427" spans="1:13" ht="82.5" x14ac:dyDescent="0.2">
      <c r="A1427" s="62">
        <v>292</v>
      </c>
      <c r="B1427" s="85" t="s">
        <v>2779</v>
      </c>
      <c r="C1427" s="25" t="s">
        <v>2780</v>
      </c>
      <c r="D1427" s="60" t="s">
        <v>2253</v>
      </c>
      <c r="E1427" s="60" t="s">
        <v>19</v>
      </c>
      <c r="F1427" s="61" t="s">
        <v>2726</v>
      </c>
      <c r="G1427" s="24">
        <v>50</v>
      </c>
      <c r="H1427" s="44">
        <v>8300000</v>
      </c>
      <c r="I1427" s="35">
        <v>8300000</v>
      </c>
      <c r="J1427" s="22" t="s">
        <v>2770</v>
      </c>
      <c r="K1427" s="22" t="s">
        <v>2771</v>
      </c>
      <c r="L1427" s="22" t="s">
        <v>2710</v>
      </c>
      <c r="M1427" s="23">
        <f t="shared" si="22"/>
        <v>415000000</v>
      </c>
    </row>
    <row r="1428" spans="1:13" ht="49.5" x14ac:dyDescent="0.2">
      <c r="A1428" s="62">
        <v>293</v>
      </c>
      <c r="B1428" s="85" t="s">
        <v>2781</v>
      </c>
      <c r="C1428" s="25" t="s">
        <v>2782</v>
      </c>
      <c r="D1428" s="60" t="s">
        <v>2253</v>
      </c>
      <c r="E1428" s="60" t="s">
        <v>19</v>
      </c>
      <c r="F1428" s="61" t="s">
        <v>2451</v>
      </c>
      <c r="G1428" s="24">
        <v>40</v>
      </c>
      <c r="H1428" s="44">
        <v>8700000</v>
      </c>
      <c r="I1428" s="35">
        <v>8700000</v>
      </c>
      <c r="J1428" s="22" t="s">
        <v>2783</v>
      </c>
      <c r="K1428" s="22" t="s">
        <v>2505</v>
      </c>
      <c r="L1428" s="22" t="s">
        <v>2453</v>
      </c>
      <c r="M1428" s="23">
        <f t="shared" si="22"/>
        <v>348000000</v>
      </c>
    </row>
    <row r="1429" spans="1:13" ht="66" x14ac:dyDescent="0.2">
      <c r="A1429" s="62">
        <v>294</v>
      </c>
      <c r="B1429" s="85" t="s">
        <v>2784</v>
      </c>
      <c r="C1429" s="25" t="s">
        <v>2785</v>
      </c>
      <c r="D1429" s="60" t="s">
        <v>2253</v>
      </c>
      <c r="E1429" s="60" t="s">
        <v>19</v>
      </c>
      <c r="F1429" s="61" t="s">
        <v>68</v>
      </c>
      <c r="G1429" s="24">
        <v>30</v>
      </c>
      <c r="H1429" s="44">
        <v>8250000</v>
      </c>
      <c r="I1429" s="35">
        <v>8000000</v>
      </c>
      <c r="J1429" s="22" t="s">
        <v>2776</v>
      </c>
      <c r="K1429" s="22" t="s">
        <v>2777</v>
      </c>
      <c r="L1429" s="22" t="s">
        <v>2778</v>
      </c>
      <c r="M1429" s="23">
        <f t="shared" si="22"/>
        <v>240000000</v>
      </c>
    </row>
    <row r="1430" spans="1:13" ht="66" x14ac:dyDescent="0.2">
      <c r="A1430" s="62">
        <v>295</v>
      </c>
      <c r="B1430" s="85" t="s">
        <v>2786</v>
      </c>
      <c r="C1430" s="25" t="s">
        <v>2785</v>
      </c>
      <c r="D1430" s="60" t="s">
        <v>2253</v>
      </c>
      <c r="E1430" s="60" t="s">
        <v>19</v>
      </c>
      <c r="F1430" s="61" t="s">
        <v>68</v>
      </c>
      <c r="G1430" s="24">
        <v>20</v>
      </c>
      <c r="H1430" s="44">
        <v>8400000</v>
      </c>
      <c r="I1430" s="35">
        <v>8000000</v>
      </c>
      <c r="J1430" s="22" t="s">
        <v>2776</v>
      </c>
      <c r="K1430" s="22" t="s">
        <v>2777</v>
      </c>
      <c r="L1430" s="22" t="s">
        <v>2778</v>
      </c>
      <c r="M1430" s="23">
        <f t="shared" si="22"/>
        <v>160000000</v>
      </c>
    </row>
    <row r="1431" spans="1:13" ht="99" x14ac:dyDescent="0.2">
      <c r="A1431" s="62">
        <v>296</v>
      </c>
      <c r="B1431" s="85" t="s">
        <v>2787</v>
      </c>
      <c r="C1431" s="25" t="s">
        <v>2788</v>
      </c>
      <c r="D1431" s="60" t="s">
        <v>2253</v>
      </c>
      <c r="E1431" s="60" t="s">
        <v>19</v>
      </c>
      <c r="F1431" s="61" t="s">
        <v>2756</v>
      </c>
      <c r="G1431" s="24">
        <v>40</v>
      </c>
      <c r="H1431" s="44">
        <v>24000000</v>
      </c>
      <c r="I1431" s="35">
        <v>24000000</v>
      </c>
      <c r="J1431" s="22" t="s">
        <v>2789</v>
      </c>
      <c r="K1431" s="22" t="s">
        <v>966</v>
      </c>
      <c r="L1431" s="22" t="s">
        <v>2667</v>
      </c>
      <c r="M1431" s="23">
        <f t="shared" si="22"/>
        <v>960000000</v>
      </c>
    </row>
    <row r="1432" spans="1:13" ht="31.5" x14ac:dyDescent="0.2">
      <c r="A1432" s="62">
        <v>297</v>
      </c>
      <c r="B1432" s="85" t="s">
        <v>2790</v>
      </c>
      <c r="C1432" s="25" t="s">
        <v>25</v>
      </c>
      <c r="D1432" s="60" t="s">
        <v>2249</v>
      </c>
      <c r="E1432" s="60" t="s">
        <v>19</v>
      </c>
      <c r="F1432" s="61"/>
      <c r="G1432" s="24">
        <v>10</v>
      </c>
      <c r="H1432" s="44">
        <v>8400000</v>
      </c>
      <c r="I1432" s="37" t="s">
        <v>27</v>
      </c>
      <c r="J1432" s="22" t="s">
        <v>25</v>
      </c>
      <c r="K1432" s="22" t="s">
        <v>25</v>
      </c>
      <c r="L1432" s="22" t="s">
        <v>25</v>
      </c>
      <c r="M1432" s="23" t="str">
        <f t="shared" si="22"/>
        <v/>
      </c>
    </row>
    <row r="1433" spans="1:13" ht="99" x14ac:dyDescent="0.2">
      <c r="A1433" s="62">
        <v>298</v>
      </c>
      <c r="B1433" s="85" t="s">
        <v>2791</v>
      </c>
      <c r="C1433" s="25" t="s">
        <v>2792</v>
      </c>
      <c r="D1433" s="60" t="s">
        <v>2253</v>
      </c>
      <c r="E1433" s="60" t="s">
        <v>19</v>
      </c>
      <c r="F1433" s="61" t="s">
        <v>2756</v>
      </c>
      <c r="G1433" s="24">
        <v>40</v>
      </c>
      <c r="H1433" s="44">
        <v>8000000</v>
      </c>
      <c r="I1433" s="35">
        <v>7500000</v>
      </c>
      <c r="J1433" s="22" t="s">
        <v>2789</v>
      </c>
      <c r="K1433" s="22" t="s">
        <v>966</v>
      </c>
      <c r="L1433" s="22" t="s">
        <v>2667</v>
      </c>
      <c r="M1433" s="23">
        <f t="shared" si="22"/>
        <v>300000000</v>
      </c>
    </row>
    <row r="1434" spans="1:13" ht="31.5" x14ac:dyDescent="0.2">
      <c r="A1434" s="62">
        <v>299</v>
      </c>
      <c r="B1434" s="85" t="s">
        <v>2793</v>
      </c>
      <c r="C1434" s="25" t="s">
        <v>25</v>
      </c>
      <c r="D1434" s="60" t="s">
        <v>2249</v>
      </c>
      <c r="E1434" s="60" t="s">
        <v>19</v>
      </c>
      <c r="F1434" s="61"/>
      <c r="G1434" s="24">
        <v>10</v>
      </c>
      <c r="H1434" s="44">
        <v>8400000</v>
      </c>
      <c r="I1434" s="37" t="s">
        <v>27</v>
      </c>
      <c r="J1434" s="22" t="s">
        <v>25</v>
      </c>
      <c r="K1434" s="22" t="s">
        <v>25</v>
      </c>
      <c r="L1434" s="22" t="s">
        <v>25</v>
      </c>
      <c r="M1434" s="23" t="str">
        <f t="shared" si="22"/>
        <v/>
      </c>
    </row>
    <row r="1435" spans="1:13" x14ac:dyDescent="0.2">
      <c r="A1435" s="62">
        <v>300</v>
      </c>
      <c r="B1435" s="85" t="s">
        <v>2794</v>
      </c>
      <c r="C1435" s="25" t="s">
        <v>25</v>
      </c>
      <c r="D1435" s="60" t="s">
        <v>2249</v>
      </c>
      <c r="E1435" s="60" t="s">
        <v>19</v>
      </c>
      <c r="F1435" s="61"/>
      <c r="G1435" s="24">
        <v>30</v>
      </c>
      <c r="H1435" s="44">
        <v>8350000</v>
      </c>
      <c r="I1435" s="37" t="s">
        <v>27</v>
      </c>
      <c r="J1435" s="22" t="s">
        <v>25</v>
      </c>
      <c r="K1435" s="22" t="s">
        <v>25</v>
      </c>
      <c r="L1435" s="22" t="s">
        <v>25</v>
      </c>
      <c r="M1435" s="23" t="str">
        <f t="shared" si="22"/>
        <v/>
      </c>
    </row>
    <row r="1436" spans="1:13" ht="82.5" x14ac:dyDescent="0.2">
      <c r="A1436" s="62">
        <v>301</v>
      </c>
      <c r="B1436" s="85" t="s">
        <v>2795</v>
      </c>
      <c r="C1436" s="25" t="s">
        <v>2796</v>
      </c>
      <c r="D1436" s="60" t="s">
        <v>2253</v>
      </c>
      <c r="E1436" s="60" t="s">
        <v>19</v>
      </c>
      <c r="F1436" s="61" t="s">
        <v>2726</v>
      </c>
      <c r="G1436" s="24">
        <v>20</v>
      </c>
      <c r="H1436" s="44">
        <v>26000000</v>
      </c>
      <c r="I1436" s="35">
        <v>26000000</v>
      </c>
      <c r="J1436" s="22" t="s">
        <v>2797</v>
      </c>
      <c r="K1436" s="22" t="s">
        <v>79</v>
      </c>
      <c r="L1436" s="22" t="s">
        <v>145</v>
      </c>
      <c r="M1436" s="23">
        <f t="shared" si="22"/>
        <v>520000000</v>
      </c>
    </row>
    <row r="1437" spans="1:13" ht="78.75" x14ac:dyDescent="0.2">
      <c r="A1437" s="62">
        <v>302</v>
      </c>
      <c r="B1437" s="85" t="s">
        <v>2798</v>
      </c>
      <c r="C1437" s="25" t="s">
        <v>2799</v>
      </c>
      <c r="D1437" s="107" t="s">
        <v>2823</v>
      </c>
      <c r="E1437" s="60" t="s">
        <v>19</v>
      </c>
      <c r="F1437" s="61" t="s">
        <v>2746</v>
      </c>
      <c r="G1437" s="24">
        <v>80</v>
      </c>
      <c r="H1437" s="44">
        <v>44850000</v>
      </c>
      <c r="I1437" s="35">
        <v>44850000</v>
      </c>
      <c r="J1437" s="22" t="s">
        <v>2373</v>
      </c>
      <c r="K1437" s="22" t="s">
        <v>394</v>
      </c>
      <c r="L1437" s="22" t="s">
        <v>2743</v>
      </c>
      <c r="M1437" s="23">
        <f t="shared" si="22"/>
        <v>3588000000</v>
      </c>
    </row>
    <row r="1438" spans="1:13" ht="82.5" x14ac:dyDescent="0.2">
      <c r="A1438" s="62">
        <v>303</v>
      </c>
      <c r="B1438" s="85" t="s">
        <v>2800</v>
      </c>
      <c r="C1438" s="25" t="s">
        <v>2801</v>
      </c>
      <c r="D1438" s="60" t="s">
        <v>2253</v>
      </c>
      <c r="E1438" s="60" t="s">
        <v>19</v>
      </c>
      <c r="F1438" s="61" t="s">
        <v>2726</v>
      </c>
      <c r="G1438" s="24">
        <v>40</v>
      </c>
      <c r="H1438" s="44">
        <v>43000000</v>
      </c>
      <c r="I1438" s="35">
        <v>41900000</v>
      </c>
      <c r="J1438" s="22" t="s">
        <v>2770</v>
      </c>
      <c r="K1438" s="22" t="s">
        <v>2771</v>
      </c>
      <c r="L1438" s="22" t="s">
        <v>2710</v>
      </c>
      <c r="M1438" s="23">
        <f t="shared" si="22"/>
        <v>1676000000</v>
      </c>
    </row>
    <row r="1439" spans="1:13" ht="47.25" x14ac:dyDescent="0.2">
      <c r="A1439" s="62">
        <v>304</v>
      </c>
      <c r="B1439" s="85" t="s">
        <v>2802</v>
      </c>
      <c r="C1439" s="25" t="s">
        <v>25</v>
      </c>
      <c r="D1439" s="60" t="s">
        <v>2249</v>
      </c>
      <c r="E1439" s="60" t="s">
        <v>19</v>
      </c>
      <c r="F1439" s="61"/>
      <c r="G1439" s="24">
        <v>20</v>
      </c>
      <c r="H1439" s="44">
        <v>42000000</v>
      </c>
      <c r="I1439" s="37" t="s">
        <v>93</v>
      </c>
      <c r="J1439" s="22" t="s">
        <v>25</v>
      </c>
      <c r="K1439" s="22" t="s">
        <v>25</v>
      </c>
      <c r="L1439" s="22" t="s">
        <v>25</v>
      </c>
      <c r="M1439" s="23" t="str">
        <f t="shared" si="22"/>
        <v/>
      </c>
    </row>
    <row r="1440" spans="1:13" ht="78.75" x14ac:dyDescent="0.2">
      <c r="A1440" s="62">
        <v>305</v>
      </c>
      <c r="B1440" s="85" t="s">
        <v>2803</v>
      </c>
      <c r="C1440" s="25" t="s">
        <v>2804</v>
      </c>
      <c r="D1440" s="60" t="s">
        <v>2253</v>
      </c>
      <c r="E1440" s="60" t="s">
        <v>19</v>
      </c>
      <c r="F1440" s="61" t="s">
        <v>2451</v>
      </c>
      <c r="G1440" s="24">
        <v>100</v>
      </c>
      <c r="H1440" s="44">
        <v>38239125</v>
      </c>
      <c r="I1440" s="35">
        <v>38239125</v>
      </c>
      <c r="J1440" s="22" t="s">
        <v>2805</v>
      </c>
      <c r="K1440" s="22" t="s">
        <v>1638</v>
      </c>
      <c r="L1440" s="22" t="s">
        <v>2453</v>
      </c>
      <c r="M1440" s="23">
        <f t="shared" si="22"/>
        <v>3823912500</v>
      </c>
    </row>
    <row r="1441" spans="1:13" ht="63" x14ac:dyDescent="0.2">
      <c r="A1441" s="62">
        <v>306</v>
      </c>
      <c r="B1441" s="85" t="s">
        <v>2806</v>
      </c>
      <c r="C1441" s="25" t="s">
        <v>2807</v>
      </c>
      <c r="D1441" s="60" t="s">
        <v>2253</v>
      </c>
      <c r="E1441" s="60" t="s">
        <v>19</v>
      </c>
      <c r="F1441" s="61" t="s">
        <v>2726</v>
      </c>
      <c r="G1441" s="24">
        <v>80</v>
      </c>
      <c r="H1441" s="44">
        <v>40500000</v>
      </c>
      <c r="I1441" s="35">
        <v>40500000</v>
      </c>
      <c r="J1441" s="22" t="s">
        <v>2808</v>
      </c>
      <c r="K1441" s="22" t="s">
        <v>2809</v>
      </c>
      <c r="L1441" s="22" t="s">
        <v>2810</v>
      </c>
      <c r="M1441" s="23">
        <f t="shared" ref="M1441:M1504" si="23">IF(OR(I1441="KTD",I1441="VKH",I1441="K.Đạt KT"),"",I1441*G1441)</f>
        <v>3240000000</v>
      </c>
    </row>
    <row r="1442" spans="1:13" ht="82.5" x14ac:dyDescent="0.2">
      <c r="A1442" s="62">
        <v>307</v>
      </c>
      <c r="B1442" s="85" t="s">
        <v>2811</v>
      </c>
      <c r="C1442" s="25" t="s">
        <v>2812</v>
      </c>
      <c r="D1442" s="60" t="s">
        <v>2253</v>
      </c>
      <c r="E1442" s="60" t="s">
        <v>19</v>
      </c>
      <c r="F1442" s="61" t="s">
        <v>677</v>
      </c>
      <c r="G1442" s="24">
        <v>50</v>
      </c>
      <c r="H1442" s="44">
        <v>41220000</v>
      </c>
      <c r="I1442" s="35">
        <v>40900000</v>
      </c>
      <c r="J1442" s="22" t="s">
        <v>2813</v>
      </c>
      <c r="K1442" s="22" t="s">
        <v>2295</v>
      </c>
      <c r="L1442" s="22" t="s">
        <v>2672</v>
      </c>
      <c r="M1442" s="23">
        <f t="shared" si="23"/>
        <v>2045000000</v>
      </c>
    </row>
    <row r="1443" spans="1:13" ht="66" x14ac:dyDescent="0.2">
      <c r="A1443" s="62">
        <v>308</v>
      </c>
      <c r="B1443" s="85" t="s">
        <v>2814</v>
      </c>
      <c r="C1443" s="25" t="s">
        <v>2815</v>
      </c>
      <c r="D1443" s="60" t="s">
        <v>2253</v>
      </c>
      <c r="E1443" s="60" t="s">
        <v>19</v>
      </c>
      <c r="F1443" s="61" t="s">
        <v>68</v>
      </c>
      <c r="G1443" s="24">
        <v>30</v>
      </c>
      <c r="H1443" s="44">
        <v>41000000</v>
      </c>
      <c r="I1443" s="35">
        <v>39400000</v>
      </c>
      <c r="J1443" s="22" t="s">
        <v>2776</v>
      </c>
      <c r="K1443" s="22" t="s">
        <v>2777</v>
      </c>
      <c r="L1443" s="22" t="s">
        <v>2778</v>
      </c>
      <c r="M1443" s="23">
        <f t="shared" si="23"/>
        <v>1182000000</v>
      </c>
    </row>
    <row r="1444" spans="1:13" ht="78.75" x14ac:dyDescent="0.2">
      <c r="A1444" s="62">
        <v>309</v>
      </c>
      <c r="B1444" s="85" t="s">
        <v>2816</v>
      </c>
      <c r="C1444" s="25" t="s">
        <v>2817</v>
      </c>
      <c r="D1444" s="60" t="s">
        <v>2253</v>
      </c>
      <c r="E1444" s="60" t="s">
        <v>19</v>
      </c>
      <c r="F1444" s="61" t="s">
        <v>2756</v>
      </c>
      <c r="G1444" s="24">
        <v>100</v>
      </c>
      <c r="H1444" s="44">
        <v>41800000</v>
      </c>
      <c r="I1444" s="35">
        <v>40500000</v>
      </c>
      <c r="J1444" s="22" t="s">
        <v>2818</v>
      </c>
      <c r="K1444" s="22" t="s">
        <v>70</v>
      </c>
      <c r="L1444" s="22" t="s">
        <v>2667</v>
      </c>
      <c r="M1444" s="23">
        <f t="shared" si="23"/>
        <v>4050000000</v>
      </c>
    </row>
    <row r="1445" spans="1:13" ht="63" x14ac:dyDescent="0.2">
      <c r="A1445" s="62">
        <v>310</v>
      </c>
      <c r="B1445" s="85" t="s">
        <v>2819</v>
      </c>
      <c r="C1445" s="25" t="s">
        <v>2820</v>
      </c>
      <c r="D1445" s="60" t="s">
        <v>2253</v>
      </c>
      <c r="E1445" s="60" t="s">
        <v>19</v>
      </c>
      <c r="F1445" s="61" t="s">
        <v>2451</v>
      </c>
      <c r="G1445" s="24">
        <v>100</v>
      </c>
      <c r="H1445" s="44">
        <v>39800000</v>
      </c>
      <c r="I1445" s="35">
        <v>39800000</v>
      </c>
      <c r="J1445" s="22" t="s">
        <v>2805</v>
      </c>
      <c r="K1445" s="22" t="s">
        <v>1638</v>
      </c>
      <c r="L1445" s="22" t="s">
        <v>2453</v>
      </c>
      <c r="M1445" s="23">
        <f t="shared" si="23"/>
        <v>3980000000</v>
      </c>
    </row>
    <row r="1446" spans="1:13" ht="66" x14ac:dyDescent="0.2">
      <c r="A1446" s="62">
        <v>311</v>
      </c>
      <c r="B1446" s="85" t="s">
        <v>2821</v>
      </c>
      <c r="C1446" s="25" t="s">
        <v>2822</v>
      </c>
      <c r="D1446" s="60" t="s">
        <v>2823</v>
      </c>
      <c r="E1446" s="60" t="s">
        <v>19</v>
      </c>
      <c r="F1446" s="61" t="s">
        <v>2824</v>
      </c>
      <c r="G1446" s="24">
        <v>30</v>
      </c>
      <c r="H1446" s="44">
        <v>45500000</v>
      </c>
      <c r="I1446" s="35">
        <v>42000000</v>
      </c>
      <c r="J1446" s="22" t="s">
        <v>2825</v>
      </c>
      <c r="K1446" s="22" t="s">
        <v>394</v>
      </c>
      <c r="L1446" s="22" t="s">
        <v>2826</v>
      </c>
      <c r="M1446" s="23">
        <f t="shared" si="23"/>
        <v>1260000000</v>
      </c>
    </row>
    <row r="1447" spans="1:13" ht="78.75" x14ac:dyDescent="0.2">
      <c r="A1447" s="62">
        <v>312</v>
      </c>
      <c r="B1447" s="85" t="s">
        <v>2827</v>
      </c>
      <c r="C1447" s="25" t="s">
        <v>2828</v>
      </c>
      <c r="D1447" s="60" t="s">
        <v>2253</v>
      </c>
      <c r="E1447" s="60" t="s">
        <v>19</v>
      </c>
      <c r="F1447" s="61" t="s">
        <v>2764</v>
      </c>
      <c r="G1447" s="24">
        <v>50</v>
      </c>
      <c r="H1447" s="44">
        <v>41790000</v>
      </c>
      <c r="I1447" s="35">
        <v>39500000</v>
      </c>
      <c r="J1447" s="22" t="s">
        <v>2829</v>
      </c>
      <c r="K1447" s="22" t="s">
        <v>70</v>
      </c>
      <c r="L1447" s="22" t="s">
        <v>2767</v>
      </c>
      <c r="M1447" s="23">
        <f t="shared" si="23"/>
        <v>1975000000</v>
      </c>
    </row>
    <row r="1448" spans="1:13" ht="47.25" x14ac:dyDescent="0.2">
      <c r="A1448" s="62">
        <v>313</v>
      </c>
      <c r="B1448" s="85" t="s">
        <v>2830</v>
      </c>
      <c r="C1448" s="25" t="s">
        <v>2831</v>
      </c>
      <c r="D1448" s="60" t="s">
        <v>2253</v>
      </c>
      <c r="E1448" s="60" t="s">
        <v>19</v>
      </c>
      <c r="F1448" s="61" t="s">
        <v>636</v>
      </c>
      <c r="G1448" s="24">
        <v>10</v>
      </c>
      <c r="H1448" s="44">
        <v>57750000</v>
      </c>
      <c r="I1448" s="35">
        <v>42000000</v>
      </c>
      <c r="J1448" s="22" t="s">
        <v>2689</v>
      </c>
      <c r="K1448" s="22" t="s">
        <v>130</v>
      </c>
      <c r="L1448" s="22" t="s">
        <v>2363</v>
      </c>
      <c r="M1448" s="23">
        <f t="shared" si="23"/>
        <v>420000000</v>
      </c>
    </row>
    <row r="1449" spans="1:13" ht="127.5" customHeight="1" x14ac:dyDescent="0.2">
      <c r="A1449" s="62">
        <v>314</v>
      </c>
      <c r="B1449" s="85" t="s">
        <v>2832</v>
      </c>
      <c r="C1449" s="25" t="s">
        <v>2833</v>
      </c>
      <c r="D1449" s="60" t="s">
        <v>2349</v>
      </c>
      <c r="E1449" s="60" t="s">
        <v>19</v>
      </c>
      <c r="F1449" s="61" t="s">
        <v>2726</v>
      </c>
      <c r="G1449" s="24">
        <v>40</v>
      </c>
      <c r="H1449" s="44">
        <v>39000000</v>
      </c>
      <c r="I1449" s="35">
        <v>39000000</v>
      </c>
      <c r="J1449" s="22" t="s">
        <v>2834</v>
      </c>
      <c r="K1449" s="22" t="s">
        <v>2326</v>
      </c>
      <c r="L1449" s="22" t="s">
        <v>2835</v>
      </c>
      <c r="M1449" s="23">
        <f t="shared" si="23"/>
        <v>1560000000</v>
      </c>
    </row>
    <row r="1450" spans="1:13" ht="78.75" x14ac:dyDescent="0.2">
      <c r="A1450" s="62">
        <v>315</v>
      </c>
      <c r="B1450" s="85" t="s">
        <v>2836</v>
      </c>
      <c r="C1450" s="25" t="s">
        <v>2837</v>
      </c>
      <c r="D1450" s="60" t="s">
        <v>2253</v>
      </c>
      <c r="E1450" s="60" t="s">
        <v>19</v>
      </c>
      <c r="F1450" s="92" t="s">
        <v>2693</v>
      </c>
      <c r="G1450" s="24">
        <v>10</v>
      </c>
      <c r="H1450" s="44">
        <v>25750000</v>
      </c>
      <c r="I1450" s="35">
        <v>25750000</v>
      </c>
      <c r="J1450" s="22" t="s">
        <v>2694</v>
      </c>
      <c r="K1450" s="22" t="s">
        <v>2690</v>
      </c>
      <c r="L1450" s="22" t="s">
        <v>2695</v>
      </c>
      <c r="M1450" s="23">
        <f t="shared" si="23"/>
        <v>257500000</v>
      </c>
    </row>
    <row r="1451" spans="1:13" ht="82.5" x14ac:dyDescent="0.2">
      <c r="A1451" s="62">
        <v>316</v>
      </c>
      <c r="B1451" s="85" t="s">
        <v>2838</v>
      </c>
      <c r="C1451" s="25" t="s">
        <v>2839</v>
      </c>
      <c r="D1451" s="60" t="s">
        <v>2823</v>
      </c>
      <c r="E1451" s="60" t="s">
        <v>19</v>
      </c>
      <c r="F1451" s="61" t="s">
        <v>2254</v>
      </c>
      <c r="G1451" s="24">
        <v>10</v>
      </c>
      <c r="H1451" s="44">
        <v>24000000</v>
      </c>
      <c r="I1451" s="35">
        <v>24000000</v>
      </c>
      <c r="J1451" s="22" t="s">
        <v>2840</v>
      </c>
      <c r="K1451" s="22" t="s">
        <v>394</v>
      </c>
      <c r="L1451" s="22" t="s">
        <v>2841</v>
      </c>
      <c r="M1451" s="23">
        <f t="shared" si="23"/>
        <v>240000000</v>
      </c>
    </row>
    <row r="1452" spans="1:13" ht="89.25" customHeight="1" x14ac:dyDescent="0.2">
      <c r="A1452" s="62">
        <v>317</v>
      </c>
      <c r="B1452" s="85" t="s">
        <v>2842</v>
      </c>
      <c r="C1452" s="25" t="s">
        <v>2843</v>
      </c>
      <c r="D1452" s="60" t="s">
        <v>2253</v>
      </c>
      <c r="E1452" s="60" t="s">
        <v>19</v>
      </c>
      <c r="F1452" s="61" t="s">
        <v>2726</v>
      </c>
      <c r="G1452" s="24">
        <v>40</v>
      </c>
      <c r="H1452" s="44">
        <v>29200000</v>
      </c>
      <c r="I1452" s="35">
        <v>29200000</v>
      </c>
      <c r="J1452" s="22" t="s">
        <v>2844</v>
      </c>
      <c r="K1452" s="22" t="s">
        <v>70</v>
      </c>
      <c r="L1452" s="22" t="s">
        <v>145</v>
      </c>
      <c r="M1452" s="23">
        <f t="shared" si="23"/>
        <v>1168000000</v>
      </c>
    </row>
    <row r="1453" spans="1:13" ht="89.25" customHeight="1" x14ac:dyDescent="0.2">
      <c r="A1453" s="62">
        <v>318</v>
      </c>
      <c r="B1453" s="85" t="s">
        <v>2845</v>
      </c>
      <c r="C1453" s="25" t="s">
        <v>2846</v>
      </c>
      <c r="D1453" s="60" t="s">
        <v>2253</v>
      </c>
      <c r="E1453" s="60" t="s">
        <v>19</v>
      </c>
      <c r="F1453" s="61" t="s">
        <v>2726</v>
      </c>
      <c r="G1453" s="24">
        <v>5</v>
      </c>
      <c r="H1453" s="44">
        <v>60000000</v>
      </c>
      <c r="I1453" s="35">
        <v>60000000</v>
      </c>
      <c r="J1453" s="22" t="s">
        <v>2844</v>
      </c>
      <c r="K1453" s="22" t="s">
        <v>70</v>
      </c>
      <c r="L1453" s="22" t="s">
        <v>145</v>
      </c>
      <c r="M1453" s="23">
        <f t="shared" si="23"/>
        <v>300000000</v>
      </c>
    </row>
    <row r="1454" spans="1:13" ht="89.25" customHeight="1" x14ac:dyDescent="0.2">
      <c r="A1454" s="62">
        <v>319</v>
      </c>
      <c r="B1454" s="85" t="s">
        <v>2847</v>
      </c>
      <c r="C1454" s="25" t="s">
        <v>2848</v>
      </c>
      <c r="D1454" s="60" t="s">
        <v>2253</v>
      </c>
      <c r="E1454" s="60" t="s">
        <v>19</v>
      </c>
      <c r="F1454" s="61" t="s">
        <v>2726</v>
      </c>
      <c r="G1454" s="24">
        <v>5</v>
      </c>
      <c r="H1454" s="44">
        <v>62000000</v>
      </c>
      <c r="I1454" s="35">
        <v>62000000</v>
      </c>
      <c r="J1454" s="22" t="s">
        <v>2849</v>
      </c>
      <c r="K1454" s="22" t="s">
        <v>2730</v>
      </c>
      <c r="L1454" s="22" t="s">
        <v>145</v>
      </c>
      <c r="M1454" s="23">
        <f t="shared" si="23"/>
        <v>310000000</v>
      </c>
    </row>
    <row r="1455" spans="1:13" ht="102" customHeight="1" x14ac:dyDescent="0.2">
      <c r="A1455" s="62">
        <v>320</v>
      </c>
      <c r="B1455" s="85" t="s">
        <v>2850</v>
      </c>
      <c r="C1455" s="25" t="s">
        <v>2851</v>
      </c>
      <c r="D1455" s="60" t="s">
        <v>2253</v>
      </c>
      <c r="E1455" s="60" t="s">
        <v>19</v>
      </c>
      <c r="F1455" s="61" t="s">
        <v>2756</v>
      </c>
      <c r="G1455" s="24">
        <v>50</v>
      </c>
      <c r="H1455" s="44">
        <v>28000000</v>
      </c>
      <c r="I1455" s="35">
        <v>25000000</v>
      </c>
      <c r="J1455" s="22" t="s">
        <v>2789</v>
      </c>
      <c r="K1455" s="22" t="s">
        <v>966</v>
      </c>
      <c r="L1455" s="22" t="s">
        <v>2667</v>
      </c>
      <c r="M1455" s="23">
        <f t="shared" si="23"/>
        <v>1250000000</v>
      </c>
    </row>
    <row r="1456" spans="1:13" ht="66" x14ac:dyDescent="0.2">
      <c r="A1456" s="62">
        <v>321</v>
      </c>
      <c r="B1456" s="85" t="s">
        <v>2852</v>
      </c>
      <c r="C1456" s="25" t="s">
        <v>2853</v>
      </c>
      <c r="D1456" s="107" t="s">
        <v>2823</v>
      </c>
      <c r="E1456" s="60" t="s">
        <v>32</v>
      </c>
      <c r="F1456" s="61" t="s">
        <v>2854</v>
      </c>
      <c r="G1456" s="24">
        <v>5</v>
      </c>
      <c r="H1456" s="44">
        <v>328000000</v>
      </c>
      <c r="I1456" s="35">
        <v>328000000</v>
      </c>
      <c r="J1456" s="22" t="s">
        <v>2373</v>
      </c>
      <c r="K1456" s="22" t="s">
        <v>394</v>
      </c>
      <c r="L1456" s="22" t="s">
        <v>2743</v>
      </c>
      <c r="M1456" s="23">
        <f t="shared" si="23"/>
        <v>1640000000</v>
      </c>
    </row>
    <row r="1457" spans="1:13" ht="84.75" customHeight="1" x14ac:dyDescent="0.2">
      <c r="A1457" s="62">
        <v>322</v>
      </c>
      <c r="B1457" s="85" t="s">
        <v>2855</v>
      </c>
      <c r="C1457" s="25" t="s">
        <v>2856</v>
      </c>
      <c r="D1457" s="60" t="s">
        <v>2253</v>
      </c>
      <c r="E1457" s="60" t="s">
        <v>32</v>
      </c>
      <c r="F1457" s="61" t="s">
        <v>2857</v>
      </c>
      <c r="G1457" s="24">
        <v>5</v>
      </c>
      <c r="H1457" s="44">
        <v>320000000</v>
      </c>
      <c r="I1457" s="35">
        <v>320000000</v>
      </c>
      <c r="J1457" s="22" t="s">
        <v>2858</v>
      </c>
      <c r="K1457" s="22" t="s">
        <v>79</v>
      </c>
      <c r="L1457" s="22" t="s">
        <v>2667</v>
      </c>
      <c r="M1457" s="23">
        <f t="shared" si="23"/>
        <v>1600000000</v>
      </c>
    </row>
    <row r="1458" spans="1:13" ht="66" x14ac:dyDescent="0.2">
      <c r="A1458" s="62">
        <v>323</v>
      </c>
      <c r="B1458" s="85" t="s">
        <v>2859</v>
      </c>
      <c r="C1458" s="25" t="s">
        <v>2860</v>
      </c>
      <c r="D1458" s="107" t="s">
        <v>2823</v>
      </c>
      <c r="E1458" s="60" t="s">
        <v>32</v>
      </c>
      <c r="F1458" s="61" t="s">
        <v>2854</v>
      </c>
      <c r="G1458" s="24">
        <v>5</v>
      </c>
      <c r="H1458" s="44">
        <v>290980000</v>
      </c>
      <c r="I1458" s="35">
        <v>290000000</v>
      </c>
      <c r="J1458" s="22" t="s">
        <v>2373</v>
      </c>
      <c r="K1458" s="22" t="s">
        <v>394</v>
      </c>
      <c r="L1458" s="22" t="s">
        <v>2743</v>
      </c>
      <c r="M1458" s="23">
        <f t="shared" si="23"/>
        <v>1450000000</v>
      </c>
    </row>
    <row r="1459" spans="1:13" ht="82.5" x14ac:dyDescent="0.2">
      <c r="A1459" s="62">
        <v>324</v>
      </c>
      <c r="B1459" s="85" t="s">
        <v>2861</v>
      </c>
      <c r="C1459" s="25" t="s">
        <v>2862</v>
      </c>
      <c r="D1459" s="60" t="s">
        <v>2253</v>
      </c>
      <c r="E1459" s="60" t="s">
        <v>32</v>
      </c>
      <c r="F1459" s="61" t="s">
        <v>2857</v>
      </c>
      <c r="G1459" s="24">
        <v>5</v>
      </c>
      <c r="H1459" s="44">
        <v>285000000</v>
      </c>
      <c r="I1459" s="35">
        <v>285000000</v>
      </c>
      <c r="J1459" s="22" t="s">
        <v>2863</v>
      </c>
      <c r="K1459" s="22" t="s">
        <v>79</v>
      </c>
      <c r="L1459" s="22" t="s">
        <v>2667</v>
      </c>
      <c r="M1459" s="23">
        <f t="shared" si="23"/>
        <v>1425000000</v>
      </c>
    </row>
    <row r="1460" spans="1:13" ht="66" x14ac:dyDescent="0.2">
      <c r="A1460" s="62">
        <v>325</v>
      </c>
      <c r="B1460" s="85" t="s">
        <v>2864</v>
      </c>
      <c r="C1460" s="25" t="s">
        <v>2865</v>
      </c>
      <c r="D1460" s="107" t="s">
        <v>2823</v>
      </c>
      <c r="E1460" s="60" t="s">
        <v>32</v>
      </c>
      <c r="F1460" s="61" t="s">
        <v>2854</v>
      </c>
      <c r="G1460" s="24">
        <v>5</v>
      </c>
      <c r="H1460" s="44">
        <v>310000000</v>
      </c>
      <c r="I1460" s="35">
        <v>310000000</v>
      </c>
      <c r="J1460" s="22" t="s">
        <v>2373</v>
      </c>
      <c r="K1460" s="22" t="s">
        <v>394</v>
      </c>
      <c r="L1460" s="22" t="s">
        <v>2743</v>
      </c>
      <c r="M1460" s="23">
        <f t="shared" si="23"/>
        <v>1550000000</v>
      </c>
    </row>
    <row r="1461" spans="1:13" x14ac:dyDescent="0.2">
      <c r="A1461" s="62">
        <v>326</v>
      </c>
      <c r="B1461" s="85" t="s">
        <v>2866</v>
      </c>
      <c r="C1461" s="25" t="s">
        <v>25</v>
      </c>
      <c r="D1461" s="60" t="s">
        <v>2249</v>
      </c>
      <c r="E1461" s="60" t="s">
        <v>19</v>
      </c>
      <c r="F1461" s="61"/>
      <c r="G1461" s="24">
        <v>5</v>
      </c>
      <c r="H1461" s="44">
        <v>8500000</v>
      </c>
      <c r="I1461" s="37" t="s">
        <v>27</v>
      </c>
      <c r="J1461" s="22" t="s">
        <v>25</v>
      </c>
      <c r="K1461" s="22" t="s">
        <v>25</v>
      </c>
      <c r="L1461" s="22" t="s">
        <v>25</v>
      </c>
      <c r="M1461" s="23" t="str">
        <f t="shared" si="23"/>
        <v/>
      </c>
    </row>
    <row r="1462" spans="1:13" ht="66" x14ac:dyDescent="0.2">
      <c r="A1462" s="62">
        <v>327</v>
      </c>
      <c r="B1462" s="85" t="s">
        <v>2867</v>
      </c>
      <c r="C1462" s="25" t="s">
        <v>2868</v>
      </c>
      <c r="D1462" s="60" t="s">
        <v>2253</v>
      </c>
      <c r="E1462" s="60" t="s">
        <v>19</v>
      </c>
      <c r="F1462" s="61" t="s">
        <v>2451</v>
      </c>
      <c r="G1462" s="24">
        <v>4</v>
      </c>
      <c r="H1462" s="44">
        <v>27000000</v>
      </c>
      <c r="I1462" s="35">
        <v>27000000</v>
      </c>
      <c r="J1462" s="22" t="s">
        <v>2869</v>
      </c>
      <c r="K1462" s="22" t="s">
        <v>88</v>
      </c>
      <c r="L1462" s="22" t="s">
        <v>2453</v>
      </c>
      <c r="M1462" s="23">
        <f t="shared" si="23"/>
        <v>108000000</v>
      </c>
    </row>
    <row r="1463" spans="1:13" ht="72" customHeight="1" x14ac:dyDescent="0.2">
      <c r="A1463" s="62">
        <v>328</v>
      </c>
      <c r="B1463" s="85" t="s">
        <v>2870</v>
      </c>
      <c r="C1463" s="25" t="s">
        <v>2871</v>
      </c>
      <c r="D1463" s="60" t="s">
        <v>2253</v>
      </c>
      <c r="E1463" s="60" t="s">
        <v>134</v>
      </c>
      <c r="F1463" s="61" t="s">
        <v>2872</v>
      </c>
      <c r="G1463" s="24">
        <v>5</v>
      </c>
      <c r="H1463" s="44">
        <v>861000</v>
      </c>
      <c r="I1463" s="35">
        <v>861000</v>
      </c>
      <c r="J1463" s="22" t="s">
        <v>2873</v>
      </c>
      <c r="K1463" s="22" t="s">
        <v>2295</v>
      </c>
      <c r="L1463" s="22" t="s">
        <v>2734</v>
      </c>
      <c r="M1463" s="23">
        <f t="shared" si="23"/>
        <v>4305000</v>
      </c>
    </row>
    <row r="1464" spans="1:13" ht="72" customHeight="1" x14ac:dyDescent="0.2">
      <c r="A1464" s="62">
        <v>329</v>
      </c>
      <c r="B1464" s="85" t="s">
        <v>2874</v>
      </c>
      <c r="C1464" s="25" t="s">
        <v>2875</v>
      </c>
      <c r="D1464" s="60" t="s">
        <v>2253</v>
      </c>
      <c r="E1464" s="60" t="s">
        <v>32</v>
      </c>
      <c r="F1464" s="61" t="s">
        <v>365</v>
      </c>
      <c r="G1464" s="24">
        <v>5</v>
      </c>
      <c r="H1464" s="44">
        <v>8400000</v>
      </c>
      <c r="I1464" s="35">
        <v>7980000</v>
      </c>
      <c r="J1464" s="22" t="s">
        <v>2876</v>
      </c>
      <c r="K1464" s="22" t="s">
        <v>389</v>
      </c>
      <c r="L1464" s="22" t="s">
        <v>2734</v>
      </c>
      <c r="M1464" s="23">
        <f t="shared" si="23"/>
        <v>39900000</v>
      </c>
    </row>
    <row r="1465" spans="1:13" ht="69" customHeight="1" x14ac:dyDescent="0.2">
      <c r="A1465" s="62">
        <v>330</v>
      </c>
      <c r="B1465" s="85" t="s">
        <v>2877</v>
      </c>
      <c r="C1465" s="25" t="s">
        <v>2878</v>
      </c>
      <c r="D1465" s="107" t="s">
        <v>2823</v>
      </c>
      <c r="E1465" s="60" t="s">
        <v>32</v>
      </c>
      <c r="F1465" s="61" t="s">
        <v>2854</v>
      </c>
      <c r="G1465" s="24">
        <v>10</v>
      </c>
      <c r="H1465" s="44">
        <v>44500000</v>
      </c>
      <c r="I1465" s="35">
        <v>44500000</v>
      </c>
      <c r="J1465" s="22" t="s">
        <v>2373</v>
      </c>
      <c r="K1465" s="22" t="s">
        <v>394</v>
      </c>
      <c r="L1465" s="22" t="s">
        <v>2743</v>
      </c>
      <c r="M1465" s="23">
        <f t="shared" si="23"/>
        <v>445000000</v>
      </c>
    </row>
    <row r="1466" spans="1:13" ht="69.75" customHeight="1" x14ac:dyDescent="0.2">
      <c r="A1466" s="62">
        <v>331</v>
      </c>
      <c r="B1466" s="85" t="s">
        <v>2879</v>
      </c>
      <c r="C1466" s="25" t="s">
        <v>2880</v>
      </c>
      <c r="D1466" s="107" t="s">
        <v>2881</v>
      </c>
      <c r="E1466" s="60" t="s">
        <v>32</v>
      </c>
      <c r="F1466" s="61" t="s">
        <v>2016</v>
      </c>
      <c r="G1466" s="24">
        <v>100</v>
      </c>
      <c r="H1466" s="44">
        <v>33000000</v>
      </c>
      <c r="I1466" s="35">
        <v>31000000</v>
      </c>
      <c r="J1466" s="22" t="s">
        <v>2825</v>
      </c>
      <c r="K1466" s="22" t="s">
        <v>2882</v>
      </c>
      <c r="L1466" s="22" t="s">
        <v>2826</v>
      </c>
      <c r="M1466" s="23">
        <f t="shared" si="23"/>
        <v>3100000000</v>
      </c>
    </row>
    <row r="1467" spans="1:13" ht="87" customHeight="1" x14ac:dyDescent="0.2">
      <c r="A1467" s="62">
        <v>332</v>
      </c>
      <c r="B1467" s="85" t="s">
        <v>2883</v>
      </c>
      <c r="C1467" s="25" t="s">
        <v>2884</v>
      </c>
      <c r="D1467" s="60" t="s">
        <v>2253</v>
      </c>
      <c r="E1467" s="60" t="s">
        <v>32</v>
      </c>
      <c r="F1467" s="61" t="s">
        <v>2885</v>
      </c>
      <c r="G1467" s="24">
        <v>7</v>
      </c>
      <c r="H1467" s="44">
        <v>44000000</v>
      </c>
      <c r="I1467" s="35">
        <v>44000000</v>
      </c>
      <c r="J1467" s="22" t="s">
        <v>2886</v>
      </c>
      <c r="K1467" s="22" t="s">
        <v>2887</v>
      </c>
      <c r="L1467" s="22" t="s">
        <v>2888</v>
      </c>
      <c r="M1467" s="23">
        <f t="shared" si="23"/>
        <v>308000000</v>
      </c>
    </row>
    <row r="1468" spans="1:13" x14ac:dyDescent="0.2">
      <c r="A1468" s="62"/>
      <c r="B1468" s="85" t="s">
        <v>2889</v>
      </c>
      <c r="C1468" s="25" t="s">
        <v>2890</v>
      </c>
      <c r="D1468" s="60"/>
      <c r="E1468" s="60" t="s">
        <v>19</v>
      </c>
      <c r="F1468" s="95" t="s">
        <v>2891</v>
      </c>
      <c r="G1468" s="24"/>
      <c r="H1468" s="44">
        <v>32000000</v>
      </c>
      <c r="I1468" s="46">
        <v>33000000</v>
      </c>
      <c r="J1468" s="22" t="s">
        <v>25</v>
      </c>
      <c r="K1468" s="22" t="s">
        <v>25</v>
      </c>
      <c r="L1468" s="22" t="s">
        <v>25</v>
      </c>
      <c r="M1468" s="23">
        <f t="shared" si="23"/>
        <v>0</v>
      </c>
    </row>
    <row r="1469" spans="1:13" x14ac:dyDescent="0.2">
      <c r="A1469" s="62"/>
      <c r="B1469" s="85" t="s">
        <v>2892</v>
      </c>
      <c r="C1469" s="25" t="s">
        <v>2893</v>
      </c>
      <c r="D1469" s="60"/>
      <c r="E1469" s="60" t="s">
        <v>19</v>
      </c>
      <c r="F1469" s="95" t="s">
        <v>2891</v>
      </c>
      <c r="G1469" s="24"/>
      <c r="H1469" s="44">
        <v>11450000</v>
      </c>
      <c r="I1469" s="46">
        <v>11000000</v>
      </c>
      <c r="J1469" s="22" t="s">
        <v>25</v>
      </c>
      <c r="K1469" s="22" t="s">
        <v>25</v>
      </c>
      <c r="L1469" s="22" t="s">
        <v>25</v>
      </c>
      <c r="M1469" s="23">
        <f t="shared" si="23"/>
        <v>0</v>
      </c>
    </row>
    <row r="1470" spans="1:13" ht="31.5" x14ac:dyDescent="0.2">
      <c r="A1470" s="62"/>
      <c r="B1470" s="85" t="s">
        <v>2894</v>
      </c>
      <c r="C1470" s="25" t="s">
        <v>25</v>
      </c>
      <c r="D1470" s="60"/>
      <c r="E1470" s="60" t="s">
        <v>19</v>
      </c>
      <c r="F1470" s="61"/>
      <c r="G1470" s="24"/>
      <c r="H1470" s="44">
        <v>550000</v>
      </c>
      <c r="I1470" s="35"/>
      <c r="J1470" s="22" t="s">
        <v>25</v>
      </c>
      <c r="K1470" s="22" t="s">
        <v>25</v>
      </c>
      <c r="L1470" s="22" t="s">
        <v>25</v>
      </c>
      <c r="M1470" s="23">
        <f t="shared" si="23"/>
        <v>0</v>
      </c>
    </row>
    <row r="1471" spans="1:13" ht="110.25" x14ac:dyDescent="0.2">
      <c r="A1471" s="62">
        <v>333</v>
      </c>
      <c r="B1471" s="85" t="s">
        <v>2895</v>
      </c>
      <c r="C1471" s="25" t="s">
        <v>2896</v>
      </c>
      <c r="D1471" s="107" t="s">
        <v>2881</v>
      </c>
      <c r="E1471" s="60" t="s">
        <v>32</v>
      </c>
      <c r="F1471" s="61" t="s">
        <v>2854</v>
      </c>
      <c r="G1471" s="24">
        <v>1</v>
      </c>
      <c r="H1471" s="44">
        <v>290000000</v>
      </c>
      <c r="I1471" s="35">
        <v>290000000</v>
      </c>
      <c r="J1471" s="22" t="s">
        <v>2373</v>
      </c>
      <c r="K1471" s="22" t="s">
        <v>2897</v>
      </c>
      <c r="L1471" s="22" t="s">
        <v>2898</v>
      </c>
      <c r="M1471" s="23">
        <f t="shared" si="23"/>
        <v>290000000</v>
      </c>
    </row>
    <row r="1472" spans="1:13" ht="49.5" x14ac:dyDescent="0.2">
      <c r="A1472" s="62"/>
      <c r="B1472" s="85" t="s">
        <v>2899</v>
      </c>
      <c r="C1472" s="25" t="s">
        <v>2900</v>
      </c>
      <c r="D1472" s="60"/>
      <c r="E1472" s="60" t="s">
        <v>19</v>
      </c>
      <c r="F1472" s="61" t="s">
        <v>2746</v>
      </c>
      <c r="G1472" s="24"/>
      <c r="H1472" s="44">
        <v>244450000</v>
      </c>
      <c r="I1472" s="35">
        <v>244450000</v>
      </c>
      <c r="J1472" s="22" t="s">
        <v>2373</v>
      </c>
      <c r="K1472" s="22" t="s">
        <v>2897</v>
      </c>
      <c r="L1472" s="22" t="s">
        <v>25</v>
      </c>
      <c r="M1472" s="23">
        <f t="shared" si="23"/>
        <v>0</v>
      </c>
    </row>
    <row r="1473" spans="1:13" ht="49.5" x14ac:dyDescent="0.2">
      <c r="A1473" s="62"/>
      <c r="B1473" s="85" t="s">
        <v>2901</v>
      </c>
      <c r="C1473" s="25" t="s">
        <v>2902</v>
      </c>
      <c r="D1473" s="60"/>
      <c r="E1473" s="60" t="s">
        <v>19</v>
      </c>
      <c r="F1473" s="61" t="s">
        <v>2746</v>
      </c>
      <c r="G1473" s="24"/>
      <c r="H1473" s="44">
        <v>45000000</v>
      </c>
      <c r="I1473" s="35">
        <v>45000000</v>
      </c>
      <c r="J1473" s="22" t="s">
        <v>2373</v>
      </c>
      <c r="K1473" s="22" t="s">
        <v>2897</v>
      </c>
      <c r="L1473" s="22" t="s">
        <v>25</v>
      </c>
      <c r="M1473" s="23">
        <f t="shared" si="23"/>
        <v>0</v>
      </c>
    </row>
    <row r="1474" spans="1:13" ht="49.5" x14ac:dyDescent="0.2">
      <c r="A1474" s="62"/>
      <c r="B1474" s="85" t="s">
        <v>2894</v>
      </c>
      <c r="C1474" s="25" t="s">
        <v>2903</v>
      </c>
      <c r="D1474" s="60"/>
      <c r="E1474" s="60" t="s">
        <v>19</v>
      </c>
      <c r="F1474" s="61" t="s">
        <v>2746</v>
      </c>
      <c r="G1474" s="24"/>
      <c r="H1474" s="44">
        <v>550000</v>
      </c>
      <c r="I1474" s="35">
        <v>550000</v>
      </c>
      <c r="J1474" s="22" t="s">
        <v>2373</v>
      </c>
      <c r="K1474" s="22" t="s">
        <v>2897</v>
      </c>
      <c r="L1474" s="22" t="s">
        <v>25</v>
      </c>
      <c r="M1474" s="23">
        <f t="shared" si="23"/>
        <v>0</v>
      </c>
    </row>
    <row r="1475" spans="1:13" ht="47.25" x14ac:dyDescent="0.2">
      <c r="A1475" s="62">
        <v>334</v>
      </c>
      <c r="B1475" s="85" t="s">
        <v>2904</v>
      </c>
      <c r="C1475" s="25" t="s">
        <v>25</v>
      </c>
      <c r="D1475" s="60" t="s">
        <v>2249</v>
      </c>
      <c r="E1475" s="60" t="s">
        <v>32</v>
      </c>
      <c r="F1475" s="61"/>
      <c r="G1475" s="24">
        <v>7</v>
      </c>
      <c r="H1475" s="44">
        <v>48000000</v>
      </c>
      <c r="I1475" s="37" t="s">
        <v>27</v>
      </c>
      <c r="J1475" s="22" t="s">
        <v>25</v>
      </c>
      <c r="K1475" s="22" t="s">
        <v>25</v>
      </c>
      <c r="L1475" s="22" t="s">
        <v>25</v>
      </c>
      <c r="M1475" s="23" t="str">
        <f t="shared" si="23"/>
        <v/>
      </c>
    </row>
    <row r="1476" spans="1:13" x14ac:dyDescent="0.2">
      <c r="A1476" s="74"/>
      <c r="B1476" s="85" t="s">
        <v>2899</v>
      </c>
      <c r="C1476" s="25" t="s">
        <v>25</v>
      </c>
      <c r="D1476" s="60"/>
      <c r="E1476" s="96" t="s">
        <v>19</v>
      </c>
      <c r="F1476" s="96"/>
      <c r="G1476" s="24"/>
      <c r="H1476" s="44">
        <v>47000000</v>
      </c>
      <c r="I1476" s="35"/>
      <c r="J1476" s="22" t="s">
        <v>25</v>
      </c>
      <c r="K1476" s="22" t="s">
        <v>25</v>
      </c>
      <c r="L1476" s="22" t="s">
        <v>25</v>
      </c>
      <c r="M1476" s="23">
        <f t="shared" si="23"/>
        <v>0</v>
      </c>
    </row>
    <row r="1477" spans="1:13" x14ac:dyDescent="0.25">
      <c r="A1477" s="76"/>
      <c r="B1477" s="97" t="s">
        <v>2892</v>
      </c>
      <c r="C1477" s="25" t="s">
        <v>25</v>
      </c>
      <c r="D1477" s="97"/>
      <c r="E1477" s="81" t="s">
        <v>19</v>
      </c>
      <c r="F1477" s="81"/>
      <c r="G1477" s="27"/>
      <c r="H1477" s="47">
        <v>500000</v>
      </c>
      <c r="I1477" s="35"/>
      <c r="J1477" s="22" t="s">
        <v>25</v>
      </c>
      <c r="K1477" s="22" t="s">
        <v>25</v>
      </c>
      <c r="L1477" s="22" t="s">
        <v>25</v>
      </c>
      <c r="M1477" s="23">
        <f t="shared" si="23"/>
        <v>0</v>
      </c>
    </row>
    <row r="1478" spans="1:13" ht="31.5" x14ac:dyDescent="0.25">
      <c r="A1478" s="76"/>
      <c r="B1478" s="97" t="s">
        <v>2894</v>
      </c>
      <c r="C1478" s="25" t="s">
        <v>25</v>
      </c>
      <c r="D1478" s="97"/>
      <c r="E1478" s="81" t="s">
        <v>32</v>
      </c>
      <c r="F1478" s="81"/>
      <c r="G1478" s="27"/>
      <c r="H1478" s="47">
        <v>500000</v>
      </c>
      <c r="I1478" s="35"/>
      <c r="J1478" s="22" t="s">
        <v>25</v>
      </c>
      <c r="K1478" s="22" t="s">
        <v>25</v>
      </c>
      <c r="L1478" s="22" t="s">
        <v>25</v>
      </c>
      <c r="M1478" s="23">
        <f t="shared" si="23"/>
        <v>0</v>
      </c>
    </row>
    <row r="1479" spans="1:13" ht="84.75" customHeight="1" x14ac:dyDescent="0.2">
      <c r="A1479" s="62">
        <v>335</v>
      </c>
      <c r="B1479" s="98" t="s">
        <v>2905</v>
      </c>
      <c r="C1479" s="25" t="s">
        <v>2906</v>
      </c>
      <c r="D1479" s="60" t="s">
        <v>2253</v>
      </c>
      <c r="E1479" s="61" t="s">
        <v>32</v>
      </c>
      <c r="F1479" s="61" t="s">
        <v>2885</v>
      </c>
      <c r="G1479" s="20">
        <v>15</v>
      </c>
      <c r="H1479" s="103">
        <v>52000000</v>
      </c>
      <c r="I1479" s="35">
        <v>50400000</v>
      </c>
      <c r="J1479" s="22" t="s">
        <v>2886</v>
      </c>
      <c r="K1479" s="22" t="s">
        <v>2887</v>
      </c>
      <c r="L1479" s="22" t="s">
        <v>2888</v>
      </c>
      <c r="M1479" s="23">
        <f t="shared" si="23"/>
        <v>756000000</v>
      </c>
    </row>
    <row r="1480" spans="1:13" x14ac:dyDescent="0.2">
      <c r="A1480" s="85"/>
      <c r="B1480" s="98" t="s">
        <v>2889</v>
      </c>
      <c r="C1480" s="25" t="s">
        <v>2907</v>
      </c>
      <c r="D1480" s="60"/>
      <c r="E1480" s="61" t="s">
        <v>19</v>
      </c>
      <c r="F1480" s="61" t="s">
        <v>2885</v>
      </c>
      <c r="G1480" s="20"/>
      <c r="H1480" s="103">
        <v>41000000</v>
      </c>
      <c r="I1480" s="46">
        <v>39400000</v>
      </c>
      <c r="J1480" s="22" t="s">
        <v>25</v>
      </c>
      <c r="K1480" s="22" t="s">
        <v>25</v>
      </c>
      <c r="L1480" s="22" t="s">
        <v>25</v>
      </c>
      <c r="M1480" s="23">
        <f t="shared" si="23"/>
        <v>0</v>
      </c>
    </row>
    <row r="1481" spans="1:13" x14ac:dyDescent="0.2">
      <c r="A1481" s="85"/>
      <c r="B1481" s="98" t="s">
        <v>2892</v>
      </c>
      <c r="C1481" s="25" t="s">
        <v>2908</v>
      </c>
      <c r="D1481" s="60"/>
      <c r="E1481" s="61" t="s">
        <v>19</v>
      </c>
      <c r="F1481" s="61" t="s">
        <v>2885</v>
      </c>
      <c r="G1481" s="20"/>
      <c r="H1481" s="103">
        <v>10450000</v>
      </c>
      <c r="I1481" s="46">
        <v>11000000</v>
      </c>
      <c r="J1481" s="22" t="s">
        <v>25</v>
      </c>
      <c r="K1481" s="22" t="s">
        <v>25</v>
      </c>
      <c r="L1481" s="22" t="s">
        <v>25</v>
      </c>
      <c r="M1481" s="23">
        <f t="shared" si="23"/>
        <v>0</v>
      </c>
    </row>
    <row r="1482" spans="1:13" x14ac:dyDescent="0.2">
      <c r="A1482" s="85"/>
      <c r="B1482" s="98" t="s">
        <v>2909</v>
      </c>
      <c r="C1482" s="25" t="s">
        <v>25</v>
      </c>
      <c r="D1482" s="60"/>
      <c r="E1482" s="61" t="s">
        <v>19</v>
      </c>
      <c r="F1482" s="99"/>
      <c r="G1482" s="20"/>
      <c r="H1482" s="103">
        <v>550000</v>
      </c>
      <c r="I1482" s="35"/>
      <c r="J1482" s="22" t="s">
        <v>25</v>
      </c>
      <c r="K1482" s="22" t="s">
        <v>25</v>
      </c>
      <c r="L1482" s="22" t="s">
        <v>25</v>
      </c>
      <c r="M1482" s="23">
        <f t="shared" si="23"/>
        <v>0</v>
      </c>
    </row>
    <row r="1483" spans="1:13" ht="86.25" customHeight="1" x14ac:dyDescent="0.2">
      <c r="A1483" s="85">
        <v>336</v>
      </c>
      <c r="B1483" s="98" t="s">
        <v>2910</v>
      </c>
      <c r="C1483" s="25" t="s">
        <v>2911</v>
      </c>
      <c r="D1483" s="60" t="s">
        <v>2253</v>
      </c>
      <c r="E1483" s="61" t="s">
        <v>32</v>
      </c>
      <c r="F1483" s="61" t="s">
        <v>2885</v>
      </c>
      <c r="G1483" s="20">
        <v>15</v>
      </c>
      <c r="H1483" s="103">
        <v>95000000</v>
      </c>
      <c r="I1483" s="35">
        <v>90500000</v>
      </c>
      <c r="J1483" s="22" t="s">
        <v>2886</v>
      </c>
      <c r="K1483" s="22" t="s">
        <v>2887</v>
      </c>
      <c r="L1483" s="22" t="s">
        <v>2888</v>
      </c>
      <c r="M1483" s="23">
        <f t="shared" si="23"/>
        <v>1357500000</v>
      </c>
    </row>
    <row r="1484" spans="1:13" x14ac:dyDescent="0.2">
      <c r="A1484" s="85"/>
      <c r="B1484" s="98" t="s">
        <v>2889</v>
      </c>
      <c r="C1484" s="25" t="s">
        <v>2912</v>
      </c>
      <c r="D1484" s="60"/>
      <c r="E1484" s="61" t="s">
        <v>19</v>
      </c>
      <c r="F1484" s="61" t="s">
        <v>2885</v>
      </c>
      <c r="G1484" s="20"/>
      <c r="H1484" s="103">
        <v>72000000</v>
      </c>
      <c r="I1484" s="46">
        <v>68500000</v>
      </c>
      <c r="J1484" s="22" t="s">
        <v>25</v>
      </c>
      <c r="K1484" s="22" t="s">
        <v>25</v>
      </c>
      <c r="L1484" s="22" t="s">
        <v>25</v>
      </c>
      <c r="M1484" s="23">
        <f t="shared" si="23"/>
        <v>0</v>
      </c>
    </row>
    <row r="1485" spans="1:13" x14ac:dyDescent="0.2">
      <c r="A1485" s="85"/>
      <c r="B1485" s="98" t="s">
        <v>2892</v>
      </c>
      <c r="C1485" s="25" t="s">
        <v>2913</v>
      </c>
      <c r="D1485" s="60"/>
      <c r="E1485" s="61" t="s">
        <v>19</v>
      </c>
      <c r="F1485" s="61" t="s">
        <v>2885</v>
      </c>
      <c r="G1485" s="20"/>
      <c r="H1485" s="103">
        <v>10950000</v>
      </c>
      <c r="I1485" s="46">
        <v>11000000</v>
      </c>
      <c r="J1485" s="22" t="s">
        <v>25</v>
      </c>
      <c r="K1485" s="22" t="s">
        <v>25</v>
      </c>
      <c r="L1485" s="22" t="s">
        <v>25</v>
      </c>
      <c r="M1485" s="23">
        <f t="shared" si="23"/>
        <v>0</v>
      </c>
    </row>
    <row r="1486" spans="1:13" x14ac:dyDescent="0.2">
      <c r="A1486" s="85"/>
      <c r="B1486" s="98" t="s">
        <v>2914</v>
      </c>
      <c r="C1486" s="25" t="s">
        <v>2908</v>
      </c>
      <c r="D1486" s="60"/>
      <c r="E1486" s="61" t="s">
        <v>19</v>
      </c>
      <c r="F1486" s="61" t="s">
        <v>2885</v>
      </c>
      <c r="G1486" s="20"/>
      <c r="H1486" s="103">
        <v>10950000</v>
      </c>
      <c r="I1486" s="46">
        <v>11000000</v>
      </c>
      <c r="J1486" s="22" t="s">
        <v>25</v>
      </c>
      <c r="K1486" s="22" t="s">
        <v>25</v>
      </c>
      <c r="L1486" s="22" t="s">
        <v>25</v>
      </c>
      <c r="M1486" s="23">
        <f t="shared" si="23"/>
        <v>0</v>
      </c>
    </row>
    <row r="1487" spans="1:13" x14ac:dyDescent="0.2">
      <c r="A1487" s="85"/>
      <c r="B1487" s="98" t="s">
        <v>2915</v>
      </c>
      <c r="C1487" s="25" t="s">
        <v>25</v>
      </c>
      <c r="D1487" s="60"/>
      <c r="E1487" s="61" t="s">
        <v>32</v>
      </c>
      <c r="F1487" s="99"/>
      <c r="G1487" s="20"/>
      <c r="H1487" s="103">
        <v>1100000</v>
      </c>
      <c r="I1487" s="35"/>
      <c r="J1487" s="22" t="s">
        <v>25</v>
      </c>
      <c r="K1487" s="22" t="s">
        <v>25</v>
      </c>
      <c r="L1487" s="22" t="s">
        <v>25</v>
      </c>
      <c r="M1487" s="23">
        <f t="shared" si="23"/>
        <v>0</v>
      </c>
    </row>
    <row r="1488" spans="1:13" ht="71.25" customHeight="1" x14ac:dyDescent="0.2">
      <c r="A1488" s="85">
        <v>337</v>
      </c>
      <c r="B1488" s="98" t="s">
        <v>2916</v>
      </c>
      <c r="C1488" s="25" t="s">
        <v>2917</v>
      </c>
      <c r="D1488" s="107" t="s">
        <v>2881</v>
      </c>
      <c r="E1488" s="61" t="s">
        <v>32</v>
      </c>
      <c r="F1488" s="61" t="s">
        <v>2854</v>
      </c>
      <c r="G1488" s="20">
        <v>7</v>
      </c>
      <c r="H1488" s="103">
        <v>76000000</v>
      </c>
      <c r="I1488" s="35">
        <v>76000000</v>
      </c>
      <c r="J1488" s="22" t="s">
        <v>2373</v>
      </c>
      <c r="K1488" s="108" t="s">
        <v>2918</v>
      </c>
      <c r="L1488" s="22" t="s">
        <v>2743</v>
      </c>
      <c r="M1488" s="23">
        <f t="shared" si="23"/>
        <v>532000000</v>
      </c>
    </row>
    <row r="1489" spans="1:13" x14ac:dyDescent="0.2">
      <c r="A1489" s="85"/>
      <c r="B1489" s="98" t="s">
        <v>2889</v>
      </c>
      <c r="C1489" s="100" t="s">
        <v>2919</v>
      </c>
      <c r="D1489" s="60"/>
      <c r="E1489" s="61" t="s">
        <v>19</v>
      </c>
      <c r="F1489" s="13" t="s">
        <v>2746</v>
      </c>
      <c r="G1489" s="20"/>
      <c r="H1489" s="103">
        <v>74500000</v>
      </c>
      <c r="I1489" s="48">
        <v>74500000</v>
      </c>
      <c r="J1489" s="22" t="s">
        <v>25</v>
      </c>
      <c r="K1489" s="22" t="s">
        <v>25</v>
      </c>
      <c r="L1489" s="22" t="s">
        <v>25</v>
      </c>
      <c r="M1489" s="23">
        <f t="shared" si="23"/>
        <v>0</v>
      </c>
    </row>
    <row r="1490" spans="1:13" ht="31.5" x14ac:dyDescent="0.2">
      <c r="A1490" s="85"/>
      <c r="B1490" s="98" t="s">
        <v>2920</v>
      </c>
      <c r="C1490" s="100" t="s">
        <v>2921</v>
      </c>
      <c r="D1490" s="60"/>
      <c r="E1490" s="61" t="s">
        <v>19</v>
      </c>
      <c r="F1490" s="13" t="s">
        <v>2746</v>
      </c>
      <c r="G1490" s="20"/>
      <c r="H1490" s="103">
        <v>500000</v>
      </c>
      <c r="I1490" s="48">
        <v>500000</v>
      </c>
      <c r="J1490" s="22" t="s">
        <v>25</v>
      </c>
      <c r="K1490" s="22" t="s">
        <v>25</v>
      </c>
      <c r="L1490" s="22" t="s">
        <v>25</v>
      </c>
      <c r="M1490" s="23">
        <f t="shared" si="23"/>
        <v>0</v>
      </c>
    </row>
    <row r="1491" spans="1:13" ht="31.5" x14ac:dyDescent="0.2">
      <c r="A1491" s="85"/>
      <c r="B1491" s="98" t="s">
        <v>2914</v>
      </c>
      <c r="C1491" s="100" t="s">
        <v>2922</v>
      </c>
      <c r="D1491" s="60"/>
      <c r="E1491" s="61" t="s">
        <v>19</v>
      </c>
      <c r="F1491" s="13" t="s">
        <v>2746</v>
      </c>
      <c r="G1491" s="20"/>
      <c r="H1491" s="103">
        <v>500000</v>
      </c>
      <c r="I1491" s="48">
        <v>500000</v>
      </c>
      <c r="J1491" s="22" t="s">
        <v>25</v>
      </c>
      <c r="K1491" s="22" t="s">
        <v>25</v>
      </c>
      <c r="L1491" s="22" t="s">
        <v>25</v>
      </c>
      <c r="M1491" s="23">
        <f t="shared" si="23"/>
        <v>0</v>
      </c>
    </row>
    <row r="1492" spans="1:13" ht="31.5" x14ac:dyDescent="0.2">
      <c r="A1492" s="85"/>
      <c r="B1492" s="98" t="s">
        <v>2894</v>
      </c>
      <c r="C1492" s="100" t="s">
        <v>2923</v>
      </c>
      <c r="D1492" s="60"/>
      <c r="E1492" s="61" t="s">
        <v>19</v>
      </c>
      <c r="F1492" s="13" t="s">
        <v>2746</v>
      </c>
      <c r="G1492" s="20"/>
      <c r="H1492" s="103">
        <v>500000</v>
      </c>
      <c r="I1492" s="48">
        <v>500000</v>
      </c>
      <c r="J1492" s="22" t="s">
        <v>25</v>
      </c>
      <c r="K1492" s="22" t="s">
        <v>25</v>
      </c>
      <c r="L1492" s="22" t="s">
        <v>25</v>
      </c>
      <c r="M1492" s="23">
        <f t="shared" si="23"/>
        <v>0</v>
      </c>
    </row>
    <row r="1493" spans="1:13" ht="86.25" customHeight="1" x14ac:dyDescent="0.2">
      <c r="A1493" s="85">
        <v>338</v>
      </c>
      <c r="B1493" s="98" t="s">
        <v>2924</v>
      </c>
      <c r="C1493" s="25" t="s">
        <v>2925</v>
      </c>
      <c r="D1493" s="60" t="s">
        <v>2253</v>
      </c>
      <c r="E1493" s="61" t="s">
        <v>19</v>
      </c>
      <c r="F1493" s="61" t="s">
        <v>2885</v>
      </c>
      <c r="G1493" s="20">
        <v>30</v>
      </c>
      <c r="H1493" s="103">
        <v>3900000</v>
      </c>
      <c r="I1493" s="35">
        <v>3900000</v>
      </c>
      <c r="J1493" s="22" t="s">
        <v>2926</v>
      </c>
      <c r="K1493" s="22" t="s">
        <v>79</v>
      </c>
      <c r="L1493" s="22" t="s">
        <v>2888</v>
      </c>
      <c r="M1493" s="23">
        <f t="shared" si="23"/>
        <v>117000000</v>
      </c>
    </row>
    <row r="1494" spans="1:13" ht="56.25" customHeight="1" x14ac:dyDescent="0.2">
      <c r="A1494" s="85">
        <v>339</v>
      </c>
      <c r="B1494" s="98" t="s">
        <v>2927</v>
      </c>
      <c r="C1494" s="25" t="s">
        <v>2928</v>
      </c>
      <c r="D1494" s="60" t="s">
        <v>2190</v>
      </c>
      <c r="E1494" s="61" t="s">
        <v>19</v>
      </c>
      <c r="F1494" s="92" t="s">
        <v>2693</v>
      </c>
      <c r="G1494" s="20">
        <v>100</v>
      </c>
      <c r="H1494" s="103">
        <v>210000</v>
      </c>
      <c r="I1494" s="35">
        <v>210000</v>
      </c>
      <c r="J1494" s="22" t="s">
        <v>2694</v>
      </c>
      <c r="K1494" s="22" t="s">
        <v>2690</v>
      </c>
      <c r="L1494" s="22" t="s">
        <v>2695</v>
      </c>
      <c r="M1494" s="23">
        <f t="shared" si="23"/>
        <v>21000000</v>
      </c>
    </row>
    <row r="1495" spans="1:13" ht="31.5" x14ac:dyDescent="0.2">
      <c r="A1495" s="85">
        <v>340</v>
      </c>
      <c r="B1495" s="98" t="s">
        <v>2929</v>
      </c>
      <c r="C1495" s="25" t="s">
        <v>25</v>
      </c>
      <c r="D1495" s="60" t="s">
        <v>2249</v>
      </c>
      <c r="E1495" s="61" t="s">
        <v>19</v>
      </c>
      <c r="F1495" s="99"/>
      <c r="G1495" s="20">
        <v>30</v>
      </c>
      <c r="H1495" s="103">
        <v>510000</v>
      </c>
      <c r="I1495" s="37" t="s">
        <v>27</v>
      </c>
      <c r="J1495" s="22" t="s">
        <v>25</v>
      </c>
      <c r="K1495" s="22" t="s">
        <v>25</v>
      </c>
      <c r="L1495" s="22" t="s">
        <v>25</v>
      </c>
      <c r="M1495" s="23" t="str">
        <f t="shared" si="23"/>
        <v/>
      </c>
    </row>
    <row r="1496" spans="1:13" ht="37.5" customHeight="1" x14ac:dyDescent="0.2">
      <c r="A1496" s="85">
        <v>341</v>
      </c>
      <c r="B1496" s="98" t="s">
        <v>2930</v>
      </c>
      <c r="C1496" s="25" t="s">
        <v>2931</v>
      </c>
      <c r="D1496" s="60" t="s">
        <v>2253</v>
      </c>
      <c r="E1496" s="61" t="s">
        <v>19</v>
      </c>
      <c r="F1496" s="61" t="s">
        <v>636</v>
      </c>
      <c r="G1496" s="20">
        <v>40</v>
      </c>
      <c r="H1496" s="103">
        <v>7350000</v>
      </c>
      <c r="I1496" s="35">
        <v>7350000</v>
      </c>
      <c r="J1496" s="22" t="s">
        <v>2689</v>
      </c>
      <c r="K1496" s="22" t="s">
        <v>79</v>
      </c>
      <c r="L1496" s="22" t="s">
        <v>2363</v>
      </c>
      <c r="M1496" s="23">
        <f t="shared" si="23"/>
        <v>294000000</v>
      </c>
    </row>
    <row r="1497" spans="1:13" ht="87" customHeight="1" x14ac:dyDescent="0.2">
      <c r="A1497" s="85">
        <v>342</v>
      </c>
      <c r="B1497" s="98" t="s">
        <v>2932</v>
      </c>
      <c r="C1497" s="25" t="s">
        <v>2933</v>
      </c>
      <c r="D1497" s="60" t="s">
        <v>2823</v>
      </c>
      <c r="E1497" s="61" t="s">
        <v>19</v>
      </c>
      <c r="F1497" s="61" t="s">
        <v>2934</v>
      </c>
      <c r="G1497" s="20">
        <v>30</v>
      </c>
      <c r="H1497" s="103">
        <v>7600000</v>
      </c>
      <c r="I1497" s="35">
        <v>7600000</v>
      </c>
      <c r="J1497" s="22" t="s">
        <v>2840</v>
      </c>
      <c r="K1497" s="22" t="s">
        <v>394</v>
      </c>
      <c r="L1497" s="22" t="s">
        <v>2841</v>
      </c>
      <c r="M1497" s="23">
        <f t="shared" si="23"/>
        <v>228000000</v>
      </c>
    </row>
    <row r="1498" spans="1:13" ht="141.75" x14ac:dyDescent="0.2">
      <c r="A1498" s="85">
        <v>343</v>
      </c>
      <c r="B1498" s="98" t="s">
        <v>2935</v>
      </c>
      <c r="C1498" s="25" t="s">
        <v>2936</v>
      </c>
      <c r="D1498" s="107" t="s">
        <v>2253</v>
      </c>
      <c r="E1498" s="61" t="s">
        <v>32</v>
      </c>
      <c r="F1498" s="93" t="s">
        <v>2937</v>
      </c>
      <c r="G1498" s="20">
        <v>50</v>
      </c>
      <c r="H1498" s="103">
        <v>11500000</v>
      </c>
      <c r="I1498" s="35">
        <v>11500000</v>
      </c>
      <c r="J1498" s="22" t="s">
        <v>2938</v>
      </c>
      <c r="K1498" s="22" t="s">
        <v>70</v>
      </c>
      <c r="L1498" s="22" t="s">
        <v>80</v>
      </c>
      <c r="M1498" s="23">
        <f t="shared" si="23"/>
        <v>575000000</v>
      </c>
    </row>
    <row r="1499" spans="1:13" ht="31.5" x14ac:dyDescent="0.2">
      <c r="A1499" s="85"/>
      <c r="B1499" s="98" t="s">
        <v>2939</v>
      </c>
      <c r="C1499" s="25" t="s">
        <v>25</v>
      </c>
      <c r="D1499" s="60"/>
      <c r="E1499" s="61" t="s">
        <v>19</v>
      </c>
      <c r="F1499" s="93" t="s">
        <v>1055</v>
      </c>
      <c r="G1499" s="20"/>
      <c r="H1499" s="103"/>
      <c r="I1499" s="35"/>
      <c r="J1499" s="22" t="s">
        <v>25</v>
      </c>
      <c r="K1499" s="22" t="s">
        <v>25</v>
      </c>
      <c r="L1499" s="22" t="s">
        <v>25</v>
      </c>
      <c r="M1499" s="23">
        <f t="shared" si="23"/>
        <v>0</v>
      </c>
    </row>
    <row r="1500" spans="1:13" ht="31.5" x14ac:dyDescent="0.2">
      <c r="A1500" s="85"/>
      <c r="B1500" s="98" t="s">
        <v>2940</v>
      </c>
      <c r="C1500" s="25" t="s">
        <v>25</v>
      </c>
      <c r="D1500" s="60"/>
      <c r="E1500" s="61" t="s">
        <v>19</v>
      </c>
      <c r="F1500" s="93" t="s">
        <v>1055</v>
      </c>
      <c r="G1500" s="20"/>
      <c r="H1500" s="103"/>
      <c r="I1500" s="35"/>
      <c r="J1500" s="22" t="s">
        <v>25</v>
      </c>
      <c r="K1500" s="22" t="s">
        <v>25</v>
      </c>
      <c r="L1500" s="22" t="s">
        <v>25</v>
      </c>
      <c r="M1500" s="23">
        <f t="shared" si="23"/>
        <v>0</v>
      </c>
    </row>
    <row r="1501" spans="1:13" x14ac:dyDescent="0.2">
      <c r="A1501" s="85">
        <v>344</v>
      </c>
      <c r="B1501" s="98" t="s">
        <v>2941</v>
      </c>
      <c r="C1501" s="25" t="s">
        <v>25</v>
      </c>
      <c r="D1501" s="60" t="s">
        <v>2249</v>
      </c>
      <c r="E1501" s="61" t="s">
        <v>32</v>
      </c>
      <c r="F1501" s="93"/>
      <c r="G1501" s="20">
        <v>50</v>
      </c>
      <c r="H1501" s="103">
        <v>298200</v>
      </c>
      <c r="I1501" s="37" t="s">
        <v>27</v>
      </c>
      <c r="J1501" s="22" t="s">
        <v>25</v>
      </c>
      <c r="K1501" s="22" t="s">
        <v>25</v>
      </c>
      <c r="L1501" s="22" t="s">
        <v>25</v>
      </c>
      <c r="M1501" s="23" t="str">
        <f t="shared" si="23"/>
        <v/>
      </c>
    </row>
    <row r="1502" spans="1:13" ht="27.75" customHeight="1" x14ac:dyDescent="0.2">
      <c r="A1502" s="85"/>
      <c r="B1502" s="98" t="s">
        <v>2942</v>
      </c>
      <c r="C1502" s="25" t="s">
        <v>25</v>
      </c>
      <c r="D1502" s="60"/>
      <c r="E1502" s="61" t="s">
        <v>1055</v>
      </c>
      <c r="F1502" s="93"/>
      <c r="G1502" s="20"/>
      <c r="H1502" s="103"/>
      <c r="I1502" s="35"/>
      <c r="J1502" s="22" t="s">
        <v>25</v>
      </c>
      <c r="K1502" s="22" t="s">
        <v>25</v>
      </c>
      <c r="L1502" s="22" t="s">
        <v>25</v>
      </c>
      <c r="M1502" s="23">
        <f t="shared" si="23"/>
        <v>0</v>
      </c>
    </row>
    <row r="1503" spans="1:13" ht="39" customHeight="1" x14ac:dyDescent="0.2">
      <c r="A1503" s="85"/>
      <c r="B1503" s="98" t="s">
        <v>2943</v>
      </c>
      <c r="C1503" s="25" t="s">
        <v>25</v>
      </c>
      <c r="D1503" s="60"/>
      <c r="E1503" s="61" t="s">
        <v>1055</v>
      </c>
      <c r="F1503" s="93"/>
      <c r="G1503" s="20"/>
      <c r="H1503" s="103"/>
      <c r="I1503" s="35"/>
      <c r="J1503" s="22" t="s">
        <v>25</v>
      </c>
      <c r="K1503" s="22" t="s">
        <v>25</v>
      </c>
      <c r="L1503" s="22" t="s">
        <v>25</v>
      </c>
      <c r="M1503" s="23">
        <f t="shared" si="23"/>
        <v>0</v>
      </c>
    </row>
    <row r="1504" spans="1:13" x14ac:dyDescent="0.2">
      <c r="A1504" s="85"/>
      <c r="B1504" s="98" t="s">
        <v>2944</v>
      </c>
      <c r="C1504" s="25" t="s">
        <v>25</v>
      </c>
      <c r="D1504" s="60"/>
      <c r="E1504" s="61" t="s">
        <v>1055</v>
      </c>
      <c r="F1504" s="93"/>
      <c r="G1504" s="20"/>
      <c r="H1504" s="103"/>
      <c r="I1504" s="35"/>
      <c r="J1504" s="22" t="s">
        <v>25</v>
      </c>
      <c r="K1504" s="22" t="s">
        <v>25</v>
      </c>
      <c r="L1504" s="22" t="s">
        <v>25</v>
      </c>
      <c r="M1504" s="23">
        <f t="shared" si="23"/>
        <v>0</v>
      </c>
    </row>
    <row r="1505" spans="1:13" ht="31.5" x14ac:dyDescent="0.2">
      <c r="A1505" s="85"/>
      <c r="B1505" s="98" t="s">
        <v>2945</v>
      </c>
      <c r="C1505" s="25" t="s">
        <v>25</v>
      </c>
      <c r="D1505" s="60"/>
      <c r="E1505" s="61" t="s">
        <v>1055</v>
      </c>
      <c r="F1505" s="93"/>
      <c r="G1505" s="20"/>
      <c r="H1505" s="103"/>
      <c r="I1505" s="35"/>
      <c r="J1505" s="22" t="s">
        <v>25</v>
      </c>
      <c r="K1505" s="22" t="s">
        <v>25</v>
      </c>
      <c r="L1505" s="22" t="s">
        <v>25</v>
      </c>
      <c r="M1505" s="23">
        <f t="shared" ref="M1505:M1568" si="24">IF(OR(I1505="KTD",I1505="VKH",I1505="K.Đạt KT"),"",I1505*G1505)</f>
        <v>0</v>
      </c>
    </row>
    <row r="1506" spans="1:13" x14ac:dyDescent="0.2">
      <c r="A1506" s="85"/>
      <c r="B1506" s="98" t="s">
        <v>2946</v>
      </c>
      <c r="C1506" s="25" t="s">
        <v>25</v>
      </c>
      <c r="D1506" s="60"/>
      <c r="E1506" s="61" t="s">
        <v>1055</v>
      </c>
      <c r="F1506" s="93"/>
      <c r="G1506" s="20"/>
      <c r="H1506" s="103"/>
      <c r="I1506" s="35"/>
      <c r="J1506" s="22" t="s">
        <v>25</v>
      </c>
      <c r="K1506" s="22" t="s">
        <v>25</v>
      </c>
      <c r="L1506" s="22" t="s">
        <v>25</v>
      </c>
      <c r="M1506" s="23">
        <f t="shared" si="24"/>
        <v>0</v>
      </c>
    </row>
    <row r="1507" spans="1:13" x14ac:dyDescent="0.2">
      <c r="A1507" s="85"/>
      <c r="B1507" s="98" t="s">
        <v>2947</v>
      </c>
      <c r="C1507" s="25" t="s">
        <v>25</v>
      </c>
      <c r="D1507" s="60"/>
      <c r="E1507" s="61" t="s">
        <v>1055</v>
      </c>
      <c r="F1507" s="93"/>
      <c r="G1507" s="20"/>
      <c r="H1507" s="103"/>
      <c r="I1507" s="35"/>
      <c r="J1507" s="22" t="s">
        <v>25</v>
      </c>
      <c r="K1507" s="22" t="s">
        <v>25</v>
      </c>
      <c r="L1507" s="22" t="s">
        <v>25</v>
      </c>
      <c r="M1507" s="23">
        <f t="shared" si="24"/>
        <v>0</v>
      </c>
    </row>
    <row r="1508" spans="1:13" x14ac:dyDescent="0.2">
      <c r="A1508" s="85"/>
      <c r="B1508" s="98" t="s">
        <v>2948</v>
      </c>
      <c r="C1508" s="25" t="s">
        <v>25</v>
      </c>
      <c r="D1508" s="60"/>
      <c r="E1508" s="61" t="s">
        <v>1055</v>
      </c>
      <c r="F1508" s="93"/>
      <c r="G1508" s="20"/>
      <c r="H1508" s="103"/>
      <c r="I1508" s="35"/>
      <c r="J1508" s="22" t="s">
        <v>25</v>
      </c>
      <c r="K1508" s="22" t="s">
        <v>25</v>
      </c>
      <c r="L1508" s="22" t="s">
        <v>25</v>
      </c>
      <c r="M1508" s="23">
        <f t="shared" si="24"/>
        <v>0</v>
      </c>
    </row>
    <row r="1509" spans="1:13" x14ac:dyDescent="0.2">
      <c r="A1509" s="85">
        <v>345</v>
      </c>
      <c r="B1509" s="98" t="s">
        <v>2949</v>
      </c>
      <c r="C1509" s="25" t="s">
        <v>25</v>
      </c>
      <c r="D1509" s="60" t="s">
        <v>2249</v>
      </c>
      <c r="E1509" s="61" t="s">
        <v>19</v>
      </c>
      <c r="F1509" s="93" t="s">
        <v>1053</v>
      </c>
      <c r="G1509" s="20">
        <v>1200</v>
      </c>
      <c r="H1509" s="103">
        <v>39900</v>
      </c>
      <c r="I1509" s="37" t="s">
        <v>27</v>
      </c>
      <c r="J1509" s="22" t="s">
        <v>25</v>
      </c>
      <c r="K1509" s="22" t="s">
        <v>25</v>
      </c>
      <c r="L1509" s="22" t="s">
        <v>25</v>
      </c>
      <c r="M1509" s="23" t="str">
        <f t="shared" si="24"/>
        <v/>
      </c>
    </row>
    <row r="1510" spans="1:13" ht="31.5" x14ac:dyDescent="0.2">
      <c r="A1510" s="85">
        <v>346</v>
      </c>
      <c r="B1510" s="98" t="s">
        <v>2950</v>
      </c>
      <c r="C1510" s="25" t="s">
        <v>25</v>
      </c>
      <c r="D1510" s="60" t="s">
        <v>2249</v>
      </c>
      <c r="E1510" s="61" t="s">
        <v>19</v>
      </c>
      <c r="F1510" s="93" t="s">
        <v>1053</v>
      </c>
      <c r="G1510" s="20">
        <v>30</v>
      </c>
      <c r="H1510" s="103">
        <v>431680</v>
      </c>
      <c r="I1510" s="37" t="s">
        <v>27</v>
      </c>
      <c r="J1510" s="22" t="s">
        <v>25</v>
      </c>
      <c r="K1510" s="22" t="s">
        <v>25</v>
      </c>
      <c r="L1510" s="22" t="s">
        <v>25</v>
      </c>
      <c r="M1510" s="23" t="str">
        <f t="shared" si="24"/>
        <v/>
      </c>
    </row>
    <row r="1511" spans="1:13" ht="31.5" x14ac:dyDescent="0.2">
      <c r="A1511" s="85">
        <v>347</v>
      </c>
      <c r="B1511" s="98" t="s">
        <v>2951</v>
      </c>
      <c r="C1511" s="25" t="s">
        <v>25</v>
      </c>
      <c r="D1511" s="60" t="s">
        <v>2249</v>
      </c>
      <c r="E1511" s="61" t="s">
        <v>32</v>
      </c>
      <c r="F1511" s="93" t="s">
        <v>1053</v>
      </c>
      <c r="G1511" s="20">
        <v>30</v>
      </c>
      <c r="H1511" s="103">
        <v>695000</v>
      </c>
      <c r="I1511" s="37" t="s">
        <v>27</v>
      </c>
      <c r="J1511" s="22" t="s">
        <v>25</v>
      </c>
      <c r="K1511" s="22" t="s">
        <v>25</v>
      </c>
      <c r="L1511" s="22" t="s">
        <v>25</v>
      </c>
      <c r="M1511" s="23" t="str">
        <f t="shared" si="24"/>
        <v/>
      </c>
    </row>
    <row r="1512" spans="1:13" ht="49.5" x14ac:dyDescent="0.2">
      <c r="A1512" s="85">
        <v>348</v>
      </c>
      <c r="B1512" s="98" t="s">
        <v>2952</v>
      </c>
      <c r="C1512" s="25" t="s">
        <v>2692</v>
      </c>
      <c r="D1512" s="60" t="s">
        <v>2190</v>
      </c>
      <c r="E1512" s="61" t="s">
        <v>19</v>
      </c>
      <c r="F1512" s="92" t="s">
        <v>2693</v>
      </c>
      <c r="G1512" s="20">
        <v>50</v>
      </c>
      <c r="H1512" s="103">
        <v>174000</v>
      </c>
      <c r="I1512" s="35">
        <v>174000</v>
      </c>
      <c r="J1512" s="22" t="s">
        <v>2694</v>
      </c>
      <c r="K1512" s="22" t="s">
        <v>2690</v>
      </c>
      <c r="L1512" s="22" t="s">
        <v>2695</v>
      </c>
      <c r="M1512" s="23">
        <f t="shared" si="24"/>
        <v>8700000</v>
      </c>
    </row>
    <row r="1513" spans="1:13" x14ac:dyDescent="0.2">
      <c r="A1513" s="85"/>
      <c r="B1513" s="101" t="s">
        <v>2953</v>
      </c>
      <c r="C1513" s="25" t="s">
        <v>25</v>
      </c>
      <c r="D1513" s="60"/>
      <c r="E1513" s="61"/>
      <c r="F1513" s="93"/>
      <c r="G1513" s="20"/>
      <c r="H1513" s="103"/>
      <c r="I1513" s="35"/>
      <c r="J1513" s="22" t="s">
        <v>25</v>
      </c>
      <c r="K1513" s="22" t="s">
        <v>25</v>
      </c>
      <c r="L1513" s="22" t="s">
        <v>25</v>
      </c>
      <c r="M1513" s="23">
        <f t="shared" si="24"/>
        <v>0</v>
      </c>
    </row>
    <row r="1514" spans="1:13" ht="63" x14ac:dyDescent="0.2">
      <c r="A1514" s="85">
        <v>349</v>
      </c>
      <c r="B1514" s="98" t="s">
        <v>2954</v>
      </c>
      <c r="C1514" s="25" t="s">
        <v>2955</v>
      </c>
      <c r="D1514" s="107" t="s">
        <v>2253</v>
      </c>
      <c r="E1514" s="61" t="s">
        <v>19</v>
      </c>
      <c r="F1514" s="93" t="s">
        <v>1055</v>
      </c>
      <c r="G1514" s="20">
        <v>160</v>
      </c>
      <c r="H1514" s="103">
        <v>693000</v>
      </c>
      <c r="I1514" s="35">
        <v>693000</v>
      </c>
      <c r="J1514" s="22" t="s">
        <v>2689</v>
      </c>
      <c r="K1514" s="22" t="s">
        <v>2690</v>
      </c>
      <c r="L1514" s="22" t="s">
        <v>2363</v>
      </c>
      <c r="M1514" s="23">
        <f t="shared" si="24"/>
        <v>110880000</v>
      </c>
    </row>
    <row r="1515" spans="1:13" ht="66" x14ac:dyDescent="0.2">
      <c r="A1515" s="85">
        <v>350</v>
      </c>
      <c r="B1515" s="98" t="s">
        <v>2956</v>
      </c>
      <c r="C1515" s="25" t="s">
        <v>2957</v>
      </c>
      <c r="D1515" s="60" t="s">
        <v>2253</v>
      </c>
      <c r="E1515" s="61" t="s">
        <v>19</v>
      </c>
      <c r="F1515" s="93" t="s">
        <v>2958</v>
      </c>
      <c r="G1515" s="20">
        <v>100</v>
      </c>
      <c r="H1515" s="103">
        <v>680000</v>
      </c>
      <c r="I1515" s="35">
        <v>525000</v>
      </c>
      <c r="J1515" s="22" t="s">
        <v>2959</v>
      </c>
      <c r="K1515" s="22" t="s">
        <v>597</v>
      </c>
      <c r="L1515" s="22" t="s">
        <v>2734</v>
      </c>
      <c r="M1515" s="23">
        <f t="shared" si="24"/>
        <v>52500000</v>
      </c>
    </row>
    <row r="1516" spans="1:13" ht="31.5" x14ac:dyDescent="0.2">
      <c r="A1516" s="85">
        <v>351</v>
      </c>
      <c r="B1516" s="98" t="s">
        <v>2960</v>
      </c>
      <c r="C1516" s="25" t="s">
        <v>25</v>
      </c>
      <c r="D1516" s="60" t="s">
        <v>2249</v>
      </c>
      <c r="E1516" s="61" t="s">
        <v>19</v>
      </c>
      <c r="F1516" s="93" t="s">
        <v>1055</v>
      </c>
      <c r="G1516" s="20">
        <v>20</v>
      </c>
      <c r="H1516" s="103">
        <v>1260000</v>
      </c>
      <c r="I1516" s="37" t="s">
        <v>27</v>
      </c>
      <c r="J1516" s="22" t="s">
        <v>25</v>
      </c>
      <c r="K1516" s="22" t="s">
        <v>25</v>
      </c>
      <c r="L1516" s="22" t="s">
        <v>25</v>
      </c>
      <c r="M1516" s="23" t="str">
        <f t="shared" si="24"/>
        <v/>
      </c>
    </row>
    <row r="1517" spans="1:13" ht="33" x14ac:dyDescent="0.2">
      <c r="A1517" s="85">
        <v>352</v>
      </c>
      <c r="B1517" s="98" t="s">
        <v>2961</v>
      </c>
      <c r="C1517" s="25" t="s">
        <v>2962</v>
      </c>
      <c r="D1517" s="107" t="s">
        <v>2253</v>
      </c>
      <c r="E1517" s="61" t="s">
        <v>19</v>
      </c>
      <c r="F1517" s="93" t="s">
        <v>1055</v>
      </c>
      <c r="G1517" s="20">
        <v>20</v>
      </c>
      <c r="H1517" s="103">
        <v>1155000</v>
      </c>
      <c r="I1517" s="35">
        <v>1155000</v>
      </c>
      <c r="J1517" s="22" t="s">
        <v>2689</v>
      </c>
      <c r="K1517" s="22" t="s">
        <v>2690</v>
      </c>
      <c r="L1517" s="22" t="s">
        <v>2363</v>
      </c>
      <c r="M1517" s="23">
        <f t="shared" si="24"/>
        <v>23100000</v>
      </c>
    </row>
    <row r="1518" spans="1:13" ht="38.25" customHeight="1" x14ac:dyDescent="0.2">
      <c r="A1518" s="85">
        <v>353</v>
      </c>
      <c r="B1518" s="98" t="s">
        <v>2963</v>
      </c>
      <c r="C1518" s="25" t="s">
        <v>2964</v>
      </c>
      <c r="D1518" s="107" t="s">
        <v>2253</v>
      </c>
      <c r="E1518" s="61" t="s">
        <v>19</v>
      </c>
      <c r="F1518" s="93" t="s">
        <v>1055</v>
      </c>
      <c r="G1518" s="20">
        <v>20</v>
      </c>
      <c r="H1518" s="103">
        <v>1155000</v>
      </c>
      <c r="I1518" s="35">
        <v>1155000</v>
      </c>
      <c r="J1518" s="22" t="s">
        <v>2689</v>
      </c>
      <c r="K1518" s="22" t="s">
        <v>2690</v>
      </c>
      <c r="L1518" s="22" t="s">
        <v>2363</v>
      </c>
      <c r="M1518" s="23">
        <f t="shared" si="24"/>
        <v>23100000</v>
      </c>
    </row>
    <row r="1519" spans="1:13" ht="38.25" customHeight="1" x14ac:dyDescent="0.2">
      <c r="A1519" s="85">
        <v>354</v>
      </c>
      <c r="B1519" s="98" t="s">
        <v>2965</v>
      </c>
      <c r="C1519" s="25" t="s">
        <v>2966</v>
      </c>
      <c r="D1519" s="60" t="s">
        <v>2253</v>
      </c>
      <c r="E1519" s="61" t="s">
        <v>19</v>
      </c>
      <c r="F1519" s="93" t="s">
        <v>1055</v>
      </c>
      <c r="G1519" s="20">
        <v>15</v>
      </c>
      <c r="H1519" s="103">
        <v>1155000</v>
      </c>
      <c r="I1519" s="35">
        <v>1155000</v>
      </c>
      <c r="J1519" s="22" t="s">
        <v>2689</v>
      </c>
      <c r="K1519" s="22" t="s">
        <v>130</v>
      </c>
      <c r="L1519" s="22" t="s">
        <v>2363</v>
      </c>
      <c r="M1519" s="23">
        <f t="shared" si="24"/>
        <v>17325000</v>
      </c>
    </row>
    <row r="1520" spans="1:13" ht="38.25" customHeight="1" x14ac:dyDescent="0.2">
      <c r="A1520" s="85">
        <v>355</v>
      </c>
      <c r="B1520" s="98" t="s">
        <v>2967</v>
      </c>
      <c r="C1520" s="25" t="s">
        <v>2968</v>
      </c>
      <c r="D1520" s="60" t="s">
        <v>2253</v>
      </c>
      <c r="E1520" s="61" t="s">
        <v>19</v>
      </c>
      <c r="F1520" s="93" t="s">
        <v>1055</v>
      </c>
      <c r="G1520" s="20">
        <v>70</v>
      </c>
      <c r="H1520" s="103">
        <v>1092000</v>
      </c>
      <c r="I1520" s="35">
        <v>1092000</v>
      </c>
      <c r="J1520" s="22" t="s">
        <v>2689</v>
      </c>
      <c r="K1520" s="22" t="s">
        <v>130</v>
      </c>
      <c r="L1520" s="22" t="s">
        <v>2363</v>
      </c>
      <c r="M1520" s="23">
        <f t="shared" si="24"/>
        <v>76440000</v>
      </c>
    </row>
    <row r="1521" spans="1:13" ht="31.5" x14ac:dyDescent="0.2">
      <c r="A1521" s="85">
        <v>356</v>
      </c>
      <c r="B1521" s="98" t="s">
        <v>2969</v>
      </c>
      <c r="C1521" s="25" t="s">
        <v>25</v>
      </c>
      <c r="D1521" s="60" t="s">
        <v>2249</v>
      </c>
      <c r="E1521" s="61" t="s">
        <v>19</v>
      </c>
      <c r="F1521" s="93"/>
      <c r="G1521" s="20">
        <v>15</v>
      </c>
      <c r="H1521" s="103">
        <v>1260000</v>
      </c>
      <c r="I1521" s="37" t="s">
        <v>27</v>
      </c>
      <c r="J1521" s="22" t="s">
        <v>25</v>
      </c>
      <c r="K1521" s="22" t="s">
        <v>25</v>
      </c>
      <c r="L1521" s="22" t="s">
        <v>25</v>
      </c>
      <c r="M1521" s="23" t="str">
        <f t="shared" si="24"/>
        <v/>
      </c>
    </row>
    <row r="1522" spans="1:13" ht="47.25" x14ac:dyDescent="0.2">
      <c r="A1522" s="85">
        <v>357</v>
      </c>
      <c r="B1522" s="98" t="s">
        <v>2970</v>
      </c>
      <c r="C1522" s="25" t="s">
        <v>2971</v>
      </c>
      <c r="D1522" s="107" t="s">
        <v>2253</v>
      </c>
      <c r="E1522" s="61" t="s">
        <v>19</v>
      </c>
      <c r="F1522" s="93" t="s">
        <v>1055</v>
      </c>
      <c r="G1522" s="20">
        <v>30</v>
      </c>
      <c r="H1522" s="103">
        <v>630000</v>
      </c>
      <c r="I1522" s="35">
        <v>630000</v>
      </c>
      <c r="J1522" s="22" t="s">
        <v>2689</v>
      </c>
      <c r="K1522" s="22" t="s">
        <v>2690</v>
      </c>
      <c r="L1522" s="22" t="s">
        <v>2363</v>
      </c>
      <c r="M1522" s="23">
        <f t="shared" si="24"/>
        <v>18900000</v>
      </c>
    </row>
    <row r="1523" spans="1:13" ht="39" customHeight="1" x14ac:dyDescent="0.2">
      <c r="A1523" s="85">
        <v>358</v>
      </c>
      <c r="B1523" s="98" t="s">
        <v>2972</v>
      </c>
      <c r="C1523" s="25" t="s">
        <v>2973</v>
      </c>
      <c r="D1523" s="60" t="s">
        <v>2253</v>
      </c>
      <c r="E1523" s="61" t="s">
        <v>19</v>
      </c>
      <c r="F1523" s="93" t="s">
        <v>1055</v>
      </c>
      <c r="G1523" s="20">
        <v>10</v>
      </c>
      <c r="H1523" s="103">
        <v>1150000</v>
      </c>
      <c r="I1523" s="35">
        <v>1150000</v>
      </c>
      <c r="J1523" s="22" t="s">
        <v>2689</v>
      </c>
      <c r="K1523" s="22" t="s">
        <v>130</v>
      </c>
      <c r="L1523" s="22" t="s">
        <v>2363</v>
      </c>
      <c r="M1523" s="23">
        <f t="shared" si="24"/>
        <v>11500000</v>
      </c>
    </row>
    <row r="1524" spans="1:13" ht="67.5" customHeight="1" x14ac:dyDescent="0.2">
      <c r="A1524" s="85">
        <v>359</v>
      </c>
      <c r="B1524" s="98" t="s">
        <v>2974</v>
      </c>
      <c r="C1524" s="25" t="s">
        <v>2975</v>
      </c>
      <c r="D1524" s="107" t="s">
        <v>2823</v>
      </c>
      <c r="E1524" s="61" t="s">
        <v>916</v>
      </c>
      <c r="F1524" s="93" t="s">
        <v>1055</v>
      </c>
      <c r="G1524" s="20">
        <v>30</v>
      </c>
      <c r="H1524" s="103">
        <v>2084000</v>
      </c>
      <c r="I1524" s="35">
        <v>2080000</v>
      </c>
      <c r="J1524" s="22" t="s">
        <v>2825</v>
      </c>
      <c r="K1524" s="22" t="s">
        <v>394</v>
      </c>
      <c r="L1524" s="22" t="s">
        <v>2778</v>
      </c>
      <c r="M1524" s="23">
        <f t="shared" si="24"/>
        <v>62400000</v>
      </c>
    </row>
    <row r="1525" spans="1:13" ht="85.5" customHeight="1" x14ac:dyDescent="0.2">
      <c r="A1525" s="85">
        <v>360</v>
      </c>
      <c r="B1525" s="98" t="s">
        <v>2976</v>
      </c>
      <c r="C1525" s="25" t="s">
        <v>2977</v>
      </c>
      <c r="D1525" s="60" t="s">
        <v>2249</v>
      </c>
      <c r="E1525" s="61" t="s">
        <v>19</v>
      </c>
      <c r="F1525" s="93" t="s">
        <v>2488</v>
      </c>
      <c r="G1525" s="20">
        <v>20</v>
      </c>
      <c r="H1525" s="103">
        <v>9000000</v>
      </c>
      <c r="I1525" s="35">
        <v>9000000</v>
      </c>
      <c r="J1525" s="22" t="s">
        <v>2709</v>
      </c>
      <c r="K1525" s="22" t="s">
        <v>118</v>
      </c>
      <c r="L1525" s="22" t="s">
        <v>2710</v>
      </c>
      <c r="M1525" s="23">
        <f t="shared" si="24"/>
        <v>180000000</v>
      </c>
    </row>
    <row r="1526" spans="1:13" ht="87" customHeight="1" x14ac:dyDescent="0.2">
      <c r="A1526" s="85">
        <v>361</v>
      </c>
      <c r="B1526" s="98" t="s">
        <v>2978</v>
      </c>
      <c r="C1526" s="25" t="s">
        <v>2979</v>
      </c>
      <c r="D1526" s="60" t="s">
        <v>2249</v>
      </c>
      <c r="E1526" s="61" t="s">
        <v>32</v>
      </c>
      <c r="F1526" s="93" t="s">
        <v>2980</v>
      </c>
      <c r="G1526" s="20">
        <v>60</v>
      </c>
      <c r="H1526" s="103">
        <v>10000000</v>
      </c>
      <c r="I1526" s="35">
        <v>10000000</v>
      </c>
      <c r="J1526" s="22" t="s">
        <v>2709</v>
      </c>
      <c r="K1526" s="22" t="s">
        <v>118</v>
      </c>
      <c r="L1526" s="22" t="s">
        <v>2710</v>
      </c>
      <c r="M1526" s="23">
        <f t="shared" si="24"/>
        <v>600000000</v>
      </c>
    </row>
    <row r="1527" spans="1:13" ht="36" customHeight="1" x14ac:dyDescent="0.2">
      <c r="A1527" s="85">
        <v>362</v>
      </c>
      <c r="B1527" s="98" t="s">
        <v>2981</v>
      </c>
      <c r="C1527" s="25" t="s">
        <v>2982</v>
      </c>
      <c r="D1527" s="60" t="s">
        <v>2253</v>
      </c>
      <c r="E1527" s="61" t="s">
        <v>19</v>
      </c>
      <c r="F1527" s="93" t="s">
        <v>1055</v>
      </c>
      <c r="G1527" s="20">
        <v>60</v>
      </c>
      <c r="H1527" s="103">
        <v>9450000</v>
      </c>
      <c r="I1527" s="35">
        <v>9450000</v>
      </c>
      <c r="J1527" s="22" t="s">
        <v>2689</v>
      </c>
      <c r="K1527" s="22" t="s">
        <v>130</v>
      </c>
      <c r="L1527" s="22" t="s">
        <v>2363</v>
      </c>
      <c r="M1527" s="23">
        <f t="shared" si="24"/>
        <v>567000000</v>
      </c>
    </row>
    <row r="1528" spans="1:13" ht="68.25" customHeight="1" x14ac:dyDescent="0.2">
      <c r="A1528" s="85">
        <v>363</v>
      </c>
      <c r="B1528" s="98" t="s">
        <v>2983</v>
      </c>
      <c r="C1528" s="25" t="s">
        <v>2984</v>
      </c>
      <c r="D1528" s="107" t="s">
        <v>2823</v>
      </c>
      <c r="E1528" s="61" t="s">
        <v>2985</v>
      </c>
      <c r="F1528" s="93" t="s">
        <v>2986</v>
      </c>
      <c r="G1528" s="20">
        <v>15</v>
      </c>
      <c r="H1528" s="103">
        <v>33500000</v>
      </c>
      <c r="I1528" s="35">
        <v>32000000</v>
      </c>
      <c r="J1528" s="22" t="s">
        <v>2987</v>
      </c>
      <c r="K1528" s="22" t="s">
        <v>2988</v>
      </c>
      <c r="L1528" s="22" t="s">
        <v>2898</v>
      </c>
      <c r="M1528" s="23">
        <f t="shared" si="24"/>
        <v>480000000</v>
      </c>
    </row>
    <row r="1529" spans="1:13" ht="66" x14ac:dyDescent="0.2">
      <c r="A1529" s="85">
        <v>364</v>
      </c>
      <c r="B1529" s="98" t="s">
        <v>2989</v>
      </c>
      <c r="C1529" s="25" t="s">
        <v>2990</v>
      </c>
      <c r="D1529" s="60" t="s">
        <v>2253</v>
      </c>
      <c r="E1529" s="61" t="s">
        <v>2985</v>
      </c>
      <c r="F1529" s="93" t="s">
        <v>2986</v>
      </c>
      <c r="G1529" s="20">
        <v>5</v>
      </c>
      <c r="H1529" s="103">
        <v>6500000</v>
      </c>
      <c r="I1529" s="35">
        <v>6500000</v>
      </c>
      <c r="J1529" s="22" t="s">
        <v>2825</v>
      </c>
      <c r="K1529" s="22" t="s">
        <v>394</v>
      </c>
      <c r="L1529" s="22" t="s">
        <v>2778</v>
      </c>
      <c r="M1529" s="23">
        <f t="shared" si="24"/>
        <v>32500000</v>
      </c>
    </row>
    <row r="1530" spans="1:13" x14ac:dyDescent="0.2">
      <c r="A1530" s="85">
        <v>365</v>
      </c>
      <c r="B1530" s="98" t="s">
        <v>2991</v>
      </c>
      <c r="C1530" s="25" t="s">
        <v>25</v>
      </c>
      <c r="D1530" s="60" t="s">
        <v>2249</v>
      </c>
      <c r="E1530" s="61" t="s">
        <v>19</v>
      </c>
      <c r="F1530" s="93" t="s">
        <v>2992</v>
      </c>
      <c r="G1530" s="20">
        <v>5</v>
      </c>
      <c r="H1530" s="103">
        <v>2000000</v>
      </c>
      <c r="I1530" s="37" t="s">
        <v>27</v>
      </c>
      <c r="J1530" s="22" t="s">
        <v>25</v>
      </c>
      <c r="K1530" s="22" t="s">
        <v>25</v>
      </c>
      <c r="L1530" s="22" t="s">
        <v>25</v>
      </c>
      <c r="M1530" s="23" t="str">
        <f t="shared" si="24"/>
        <v/>
      </c>
    </row>
    <row r="1531" spans="1:13" ht="51.75" customHeight="1" x14ac:dyDescent="0.2">
      <c r="A1531" s="85">
        <v>366</v>
      </c>
      <c r="B1531" s="98" t="s">
        <v>2993</v>
      </c>
      <c r="C1531" s="25" t="s">
        <v>2994</v>
      </c>
      <c r="D1531" s="107" t="s">
        <v>2253</v>
      </c>
      <c r="E1531" s="61" t="s">
        <v>19</v>
      </c>
      <c r="F1531" s="93" t="s">
        <v>2254</v>
      </c>
      <c r="G1531" s="20">
        <v>15</v>
      </c>
      <c r="H1531" s="103">
        <v>6000000</v>
      </c>
      <c r="I1531" s="35">
        <v>6000000</v>
      </c>
      <c r="J1531" s="22" t="s">
        <v>2995</v>
      </c>
      <c r="K1531" s="22" t="s">
        <v>2996</v>
      </c>
      <c r="L1531" s="22" t="s">
        <v>2256</v>
      </c>
      <c r="M1531" s="23">
        <f t="shared" si="24"/>
        <v>90000000</v>
      </c>
    </row>
    <row r="1532" spans="1:13" ht="94.5" x14ac:dyDescent="0.2">
      <c r="A1532" s="85">
        <v>367</v>
      </c>
      <c r="B1532" s="98" t="s">
        <v>2997</v>
      </c>
      <c r="C1532" s="25" t="s">
        <v>2998</v>
      </c>
      <c r="D1532" s="107" t="s">
        <v>2249</v>
      </c>
      <c r="E1532" s="61" t="s">
        <v>19</v>
      </c>
      <c r="F1532" s="93" t="s">
        <v>2254</v>
      </c>
      <c r="G1532" s="20">
        <v>15</v>
      </c>
      <c r="H1532" s="103">
        <v>13500000</v>
      </c>
      <c r="I1532" s="35">
        <v>13500000</v>
      </c>
      <c r="J1532" s="22" t="s">
        <v>2995</v>
      </c>
      <c r="K1532" s="22" t="s">
        <v>2598</v>
      </c>
      <c r="L1532" s="22" t="s">
        <v>2256</v>
      </c>
      <c r="M1532" s="23">
        <f t="shared" si="24"/>
        <v>202500000</v>
      </c>
    </row>
    <row r="1533" spans="1:13" ht="63" x14ac:dyDescent="0.2">
      <c r="A1533" s="85">
        <v>368</v>
      </c>
      <c r="B1533" s="98" t="s">
        <v>2999</v>
      </c>
      <c r="C1533" s="25" t="s">
        <v>3000</v>
      </c>
      <c r="D1533" s="107" t="s">
        <v>2249</v>
      </c>
      <c r="E1533" s="61" t="s">
        <v>19</v>
      </c>
      <c r="F1533" s="93" t="s">
        <v>2254</v>
      </c>
      <c r="G1533" s="20">
        <v>15</v>
      </c>
      <c r="H1533" s="103">
        <v>15500000</v>
      </c>
      <c r="I1533" s="35">
        <v>15500000</v>
      </c>
      <c r="J1533" s="22" t="s">
        <v>2995</v>
      </c>
      <c r="K1533" s="22" t="s">
        <v>2598</v>
      </c>
      <c r="L1533" s="22" t="s">
        <v>2256</v>
      </c>
      <c r="M1533" s="23">
        <f t="shared" si="24"/>
        <v>232500000</v>
      </c>
    </row>
    <row r="1534" spans="1:13" ht="31.5" customHeight="1" x14ac:dyDescent="0.2">
      <c r="A1534" s="85">
        <v>369</v>
      </c>
      <c r="B1534" s="98" t="s">
        <v>3001</v>
      </c>
      <c r="C1534" s="25" t="s">
        <v>25</v>
      </c>
      <c r="D1534" s="60" t="s">
        <v>2249</v>
      </c>
      <c r="E1534" s="61" t="s">
        <v>19</v>
      </c>
      <c r="F1534" s="93"/>
      <c r="G1534" s="20">
        <v>7</v>
      </c>
      <c r="H1534" s="103">
        <v>16500000</v>
      </c>
      <c r="I1534" s="37" t="s">
        <v>27</v>
      </c>
      <c r="J1534" s="22" t="s">
        <v>25</v>
      </c>
      <c r="K1534" s="22" t="s">
        <v>25</v>
      </c>
      <c r="L1534" s="22" t="s">
        <v>25</v>
      </c>
      <c r="M1534" s="23" t="str">
        <f t="shared" si="24"/>
        <v/>
      </c>
    </row>
    <row r="1535" spans="1:13" ht="50.25" customHeight="1" x14ac:dyDescent="0.2">
      <c r="A1535" s="85">
        <v>370</v>
      </c>
      <c r="B1535" s="98" t="s">
        <v>3002</v>
      </c>
      <c r="C1535" s="25" t="s">
        <v>3003</v>
      </c>
      <c r="D1535" s="107" t="s">
        <v>2249</v>
      </c>
      <c r="E1535" s="61" t="s">
        <v>19</v>
      </c>
      <c r="F1535" s="93" t="s">
        <v>2254</v>
      </c>
      <c r="G1535" s="20">
        <v>7</v>
      </c>
      <c r="H1535" s="103">
        <v>65000000</v>
      </c>
      <c r="I1535" s="35">
        <v>53000000</v>
      </c>
      <c r="J1535" s="22" t="s">
        <v>2995</v>
      </c>
      <c r="K1535" s="22" t="s">
        <v>2598</v>
      </c>
      <c r="L1535" s="22" t="s">
        <v>2256</v>
      </c>
      <c r="M1535" s="23">
        <f t="shared" si="24"/>
        <v>371000000</v>
      </c>
    </row>
    <row r="1536" spans="1:13" ht="63" x14ac:dyDescent="0.2">
      <c r="A1536" s="85">
        <v>371</v>
      </c>
      <c r="B1536" s="98" t="s">
        <v>3004</v>
      </c>
      <c r="C1536" s="25" t="s">
        <v>3005</v>
      </c>
      <c r="D1536" s="107" t="s">
        <v>2881</v>
      </c>
      <c r="E1536" s="61" t="s">
        <v>19</v>
      </c>
      <c r="F1536" s="93" t="s">
        <v>2254</v>
      </c>
      <c r="G1536" s="20">
        <v>3</v>
      </c>
      <c r="H1536" s="103">
        <v>220000000</v>
      </c>
      <c r="I1536" s="35">
        <v>205000000</v>
      </c>
      <c r="J1536" s="22" t="s">
        <v>2995</v>
      </c>
      <c r="K1536" s="22" t="s">
        <v>2598</v>
      </c>
      <c r="L1536" s="22" t="s">
        <v>2256</v>
      </c>
      <c r="M1536" s="23">
        <f t="shared" si="24"/>
        <v>615000000</v>
      </c>
    </row>
    <row r="1537" spans="1:13" ht="51" customHeight="1" x14ac:dyDescent="0.2">
      <c r="A1537" s="85">
        <v>372</v>
      </c>
      <c r="B1537" s="98" t="s">
        <v>3006</v>
      </c>
      <c r="C1537" s="25" t="s">
        <v>3007</v>
      </c>
      <c r="D1537" s="107" t="s">
        <v>2249</v>
      </c>
      <c r="E1537" s="61" t="s">
        <v>432</v>
      </c>
      <c r="F1537" s="93" t="s">
        <v>2254</v>
      </c>
      <c r="G1537" s="20">
        <v>12</v>
      </c>
      <c r="H1537" s="103">
        <v>13000000</v>
      </c>
      <c r="I1537" s="35">
        <v>13000000</v>
      </c>
      <c r="J1537" s="22" t="s">
        <v>2995</v>
      </c>
      <c r="K1537" s="22" t="s">
        <v>2598</v>
      </c>
      <c r="L1537" s="22" t="s">
        <v>2256</v>
      </c>
      <c r="M1537" s="23">
        <f t="shared" si="24"/>
        <v>156000000</v>
      </c>
    </row>
    <row r="1538" spans="1:13" ht="66.75" customHeight="1" x14ac:dyDescent="0.2">
      <c r="A1538" s="85">
        <v>373</v>
      </c>
      <c r="B1538" s="98" t="s">
        <v>3008</v>
      </c>
      <c r="C1538" s="25" t="s">
        <v>3009</v>
      </c>
      <c r="D1538" s="107" t="s">
        <v>2823</v>
      </c>
      <c r="E1538" s="61" t="s">
        <v>19</v>
      </c>
      <c r="F1538" s="61" t="s">
        <v>68</v>
      </c>
      <c r="G1538" s="20">
        <v>12</v>
      </c>
      <c r="H1538" s="103">
        <v>9900000</v>
      </c>
      <c r="I1538" s="35">
        <v>9900000</v>
      </c>
      <c r="J1538" s="22" t="s">
        <v>2825</v>
      </c>
      <c r="K1538" s="108" t="s">
        <v>3211</v>
      </c>
      <c r="L1538" s="22" t="s">
        <v>2778</v>
      </c>
      <c r="M1538" s="23">
        <f t="shared" si="24"/>
        <v>118800000</v>
      </c>
    </row>
    <row r="1539" spans="1:13" ht="51" customHeight="1" x14ac:dyDescent="0.2">
      <c r="A1539" s="85">
        <v>374</v>
      </c>
      <c r="B1539" s="98" t="s">
        <v>3010</v>
      </c>
      <c r="C1539" s="25" t="s">
        <v>3011</v>
      </c>
      <c r="D1539" s="107" t="s">
        <v>2249</v>
      </c>
      <c r="E1539" s="61" t="s">
        <v>19</v>
      </c>
      <c r="F1539" s="93" t="s">
        <v>2254</v>
      </c>
      <c r="G1539" s="20">
        <v>15</v>
      </c>
      <c r="H1539" s="103">
        <v>10000000</v>
      </c>
      <c r="I1539" s="35">
        <v>10000000</v>
      </c>
      <c r="J1539" s="22" t="s">
        <v>2995</v>
      </c>
      <c r="K1539" s="22" t="s">
        <v>2598</v>
      </c>
      <c r="L1539" s="22" t="s">
        <v>2256</v>
      </c>
      <c r="M1539" s="23">
        <f t="shared" si="24"/>
        <v>150000000</v>
      </c>
    </row>
    <row r="1540" spans="1:13" ht="51.75" customHeight="1" x14ac:dyDescent="0.2">
      <c r="A1540" s="85">
        <v>375</v>
      </c>
      <c r="B1540" s="98" t="s">
        <v>3012</v>
      </c>
      <c r="C1540" s="25" t="s">
        <v>3013</v>
      </c>
      <c r="D1540" s="107" t="s">
        <v>2253</v>
      </c>
      <c r="E1540" s="61" t="s">
        <v>19</v>
      </c>
      <c r="F1540" s="93" t="s">
        <v>2254</v>
      </c>
      <c r="G1540" s="20">
        <v>15</v>
      </c>
      <c r="H1540" s="103">
        <v>6500000</v>
      </c>
      <c r="I1540" s="35">
        <v>6000000</v>
      </c>
      <c r="J1540" s="22" t="s">
        <v>2995</v>
      </c>
      <c r="K1540" s="22" t="s">
        <v>2996</v>
      </c>
      <c r="L1540" s="22" t="s">
        <v>2256</v>
      </c>
      <c r="M1540" s="23">
        <f t="shared" si="24"/>
        <v>90000000</v>
      </c>
    </row>
    <row r="1541" spans="1:13" ht="63" x14ac:dyDescent="0.2">
      <c r="A1541" s="85">
        <v>376</v>
      </c>
      <c r="B1541" s="98" t="s">
        <v>3014</v>
      </c>
      <c r="C1541" s="25" t="s">
        <v>25</v>
      </c>
      <c r="D1541" s="60" t="s">
        <v>2249</v>
      </c>
      <c r="E1541" s="61" t="s">
        <v>32</v>
      </c>
      <c r="F1541" s="93"/>
      <c r="G1541" s="20">
        <v>12</v>
      </c>
      <c r="H1541" s="103">
        <v>19500000</v>
      </c>
      <c r="I1541" s="37" t="s">
        <v>27</v>
      </c>
      <c r="J1541" s="22" t="s">
        <v>25</v>
      </c>
      <c r="K1541" s="22" t="s">
        <v>25</v>
      </c>
      <c r="L1541" s="22" t="s">
        <v>25</v>
      </c>
      <c r="M1541" s="23" t="str">
        <f t="shared" si="24"/>
        <v/>
      </c>
    </row>
    <row r="1542" spans="1:13" ht="66" customHeight="1" x14ac:dyDescent="0.2">
      <c r="A1542" s="85">
        <v>377</v>
      </c>
      <c r="B1542" s="98" t="s">
        <v>3015</v>
      </c>
      <c r="C1542" s="25" t="s">
        <v>3016</v>
      </c>
      <c r="D1542" s="107" t="s">
        <v>2881</v>
      </c>
      <c r="E1542" s="61" t="s">
        <v>32</v>
      </c>
      <c r="F1542" s="93" t="s">
        <v>2254</v>
      </c>
      <c r="G1542" s="20">
        <v>12</v>
      </c>
      <c r="H1542" s="103">
        <v>32000000</v>
      </c>
      <c r="I1542" s="35">
        <v>30500000</v>
      </c>
      <c r="J1542" s="22" t="s">
        <v>2995</v>
      </c>
      <c r="K1542" s="22" t="s">
        <v>2598</v>
      </c>
      <c r="L1542" s="22" t="s">
        <v>2256</v>
      </c>
      <c r="M1542" s="23">
        <f t="shared" si="24"/>
        <v>366000000</v>
      </c>
    </row>
    <row r="1543" spans="1:13" ht="63" x14ac:dyDescent="0.2">
      <c r="A1543" s="85">
        <v>378</v>
      </c>
      <c r="B1543" s="98" t="s">
        <v>3017</v>
      </c>
      <c r="C1543" s="25" t="s">
        <v>25</v>
      </c>
      <c r="D1543" s="60" t="s">
        <v>2249</v>
      </c>
      <c r="E1543" s="61" t="s">
        <v>19</v>
      </c>
      <c r="F1543" s="93"/>
      <c r="G1543" s="20">
        <v>12</v>
      </c>
      <c r="H1543" s="103">
        <v>8400000</v>
      </c>
      <c r="I1543" s="37" t="s">
        <v>27</v>
      </c>
      <c r="J1543" s="22" t="s">
        <v>25</v>
      </c>
      <c r="K1543" s="22" t="s">
        <v>25</v>
      </c>
      <c r="L1543" s="22" t="s">
        <v>25</v>
      </c>
      <c r="M1543" s="23" t="str">
        <f t="shared" si="24"/>
        <v/>
      </c>
    </row>
    <row r="1544" spans="1:13" x14ac:dyDescent="0.2">
      <c r="A1544" s="85">
        <v>379</v>
      </c>
      <c r="B1544" s="98" t="s">
        <v>3018</v>
      </c>
      <c r="C1544" s="25" t="s">
        <v>25</v>
      </c>
      <c r="D1544" s="60" t="s">
        <v>2249</v>
      </c>
      <c r="E1544" s="61" t="s">
        <v>19</v>
      </c>
      <c r="F1544" s="93"/>
      <c r="G1544" s="20">
        <v>1</v>
      </c>
      <c r="H1544" s="103">
        <v>23500000</v>
      </c>
      <c r="I1544" s="37" t="s">
        <v>27</v>
      </c>
      <c r="J1544" s="22" t="s">
        <v>25</v>
      </c>
      <c r="K1544" s="22" t="s">
        <v>25</v>
      </c>
      <c r="L1544" s="22" t="s">
        <v>25</v>
      </c>
      <c r="M1544" s="23" t="str">
        <f t="shared" si="24"/>
        <v/>
      </c>
    </row>
    <row r="1545" spans="1:13" x14ac:dyDescent="0.2">
      <c r="A1545" s="85">
        <v>380</v>
      </c>
      <c r="B1545" s="98" t="s">
        <v>3019</v>
      </c>
      <c r="C1545" s="25" t="s">
        <v>25</v>
      </c>
      <c r="D1545" s="60" t="s">
        <v>2249</v>
      </c>
      <c r="E1545" s="61" t="s">
        <v>19</v>
      </c>
      <c r="F1545" s="93"/>
      <c r="G1545" s="20">
        <v>50</v>
      </c>
      <c r="H1545" s="103">
        <v>2200000</v>
      </c>
      <c r="I1545" s="37" t="s">
        <v>27</v>
      </c>
      <c r="J1545" s="22" t="s">
        <v>25</v>
      </c>
      <c r="K1545" s="22" t="s">
        <v>25</v>
      </c>
      <c r="L1545" s="22" t="s">
        <v>25</v>
      </c>
      <c r="M1545" s="23" t="str">
        <f t="shared" si="24"/>
        <v/>
      </c>
    </row>
    <row r="1546" spans="1:13" ht="32.25" customHeight="1" x14ac:dyDescent="0.2">
      <c r="A1546" s="85">
        <v>381</v>
      </c>
      <c r="B1546" s="98" t="s">
        <v>3020</v>
      </c>
      <c r="C1546" s="25" t="s">
        <v>25</v>
      </c>
      <c r="D1546" s="60" t="s">
        <v>2249</v>
      </c>
      <c r="E1546" s="61" t="s">
        <v>19</v>
      </c>
      <c r="F1546" s="93"/>
      <c r="G1546" s="20">
        <v>10</v>
      </c>
      <c r="H1546" s="103">
        <v>1575000</v>
      </c>
      <c r="I1546" s="37" t="s">
        <v>27</v>
      </c>
      <c r="J1546" s="22" t="s">
        <v>25</v>
      </c>
      <c r="K1546" s="22" t="s">
        <v>25</v>
      </c>
      <c r="L1546" s="22" t="s">
        <v>25</v>
      </c>
      <c r="M1546" s="23" t="str">
        <f t="shared" si="24"/>
        <v/>
      </c>
    </row>
    <row r="1547" spans="1:13" ht="47.25" x14ac:dyDescent="0.2">
      <c r="A1547" s="85">
        <v>382</v>
      </c>
      <c r="B1547" s="98" t="s">
        <v>3021</v>
      </c>
      <c r="C1547" s="25" t="s">
        <v>25</v>
      </c>
      <c r="D1547" s="60" t="s">
        <v>2249</v>
      </c>
      <c r="E1547" s="61" t="s">
        <v>19</v>
      </c>
      <c r="F1547" s="93"/>
      <c r="G1547" s="20">
        <v>30</v>
      </c>
      <c r="H1547" s="103">
        <v>4307000</v>
      </c>
      <c r="I1547" s="37" t="s">
        <v>27</v>
      </c>
      <c r="J1547" s="22" t="s">
        <v>25</v>
      </c>
      <c r="K1547" s="22" t="s">
        <v>25</v>
      </c>
      <c r="L1547" s="22" t="s">
        <v>25</v>
      </c>
      <c r="M1547" s="23" t="str">
        <f t="shared" si="24"/>
        <v/>
      </c>
    </row>
    <row r="1548" spans="1:13" ht="31.5" x14ac:dyDescent="0.2">
      <c r="A1548" s="85">
        <v>383</v>
      </c>
      <c r="B1548" s="98" t="s">
        <v>3022</v>
      </c>
      <c r="C1548" s="25" t="s">
        <v>25</v>
      </c>
      <c r="D1548" s="60" t="s">
        <v>2249</v>
      </c>
      <c r="E1548" s="61" t="s">
        <v>19</v>
      </c>
      <c r="F1548" s="93"/>
      <c r="G1548" s="20">
        <v>12</v>
      </c>
      <c r="H1548" s="103">
        <v>8400000</v>
      </c>
      <c r="I1548" s="37" t="s">
        <v>27</v>
      </c>
      <c r="J1548" s="22" t="s">
        <v>25</v>
      </c>
      <c r="K1548" s="22" t="s">
        <v>25</v>
      </c>
      <c r="L1548" s="22" t="s">
        <v>25</v>
      </c>
      <c r="M1548" s="23" t="str">
        <f t="shared" si="24"/>
        <v/>
      </c>
    </row>
    <row r="1549" spans="1:13" ht="51.75" customHeight="1" x14ac:dyDescent="0.2">
      <c r="A1549" s="85">
        <v>384</v>
      </c>
      <c r="B1549" s="98" t="s">
        <v>3023</v>
      </c>
      <c r="C1549" s="25" t="s">
        <v>3024</v>
      </c>
      <c r="D1549" s="107" t="s">
        <v>2249</v>
      </c>
      <c r="E1549" s="61" t="s">
        <v>19</v>
      </c>
      <c r="F1549" s="93" t="s">
        <v>2254</v>
      </c>
      <c r="G1549" s="20">
        <v>12</v>
      </c>
      <c r="H1549" s="103">
        <v>13900000</v>
      </c>
      <c r="I1549" s="35">
        <v>10000000</v>
      </c>
      <c r="J1549" s="22" t="s">
        <v>2995</v>
      </c>
      <c r="K1549" s="22" t="s">
        <v>2598</v>
      </c>
      <c r="L1549" s="22" t="s">
        <v>2256</v>
      </c>
      <c r="M1549" s="23">
        <f t="shared" si="24"/>
        <v>120000000</v>
      </c>
    </row>
    <row r="1550" spans="1:13" ht="47.25" x14ac:dyDescent="0.2">
      <c r="A1550" s="85">
        <v>385</v>
      </c>
      <c r="B1550" s="98" t="s">
        <v>3025</v>
      </c>
      <c r="C1550" s="25" t="s">
        <v>25</v>
      </c>
      <c r="D1550" s="60" t="s">
        <v>2249</v>
      </c>
      <c r="E1550" s="61" t="s">
        <v>19</v>
      </c>
      <c r="F1550" s="93"/>
      <c r="G1550" s="20">
        <v>6</v>
      </c>
      <c r="H1550" s="103">
        <v>65000000</v>
      </c>
      <c r="I1550" s="37" t="s">
        <v>27</v>
      </c>
      <c r="J1550" s="22" t="s">
        <v>25</v>
      </c>
      <c r="K1550" s="22" t="s">
        <v>25</v>
      </c>
      <c r="L1550" s="22" t="s">
        <v>25</v>
      </c>
      <c r="M1550" s="23" t="str">
        <f t="shared" si="24"/>
        <v/>
      </c>
    </row>
    <row r="1551" spans="1:13" ht="57" customHeight="1" x14ac:dyDescent="0.2">
      <c r="A1551" s="85">
        <v>386</v>
      </c>
      <c r="B1551" s="98" t="s">
        <v>3026</v>
      </c>
      <c r="C1551" s="25" t="s">
        <v>3027</v>
      </c>
      <c r="D1551" s="107" t="s">
        <v>2249</v>
      </c>
      <c r="E1551" s="61" t="s">
        <v>19</v>
      </c>
      <c r="F1551" s="93" t="s">
        <v>2254</v>
      </c>
      <c r="G1551" s="20">
        <v>6</v>
      </c>
      <c r="H1551" s="103">
        <v>77211000</v>
      </c>
      <c r="I1551" s="35">
        <v>70000000</v>
      </c>
      <c r="J1551" s="22" t="s">
        <v>2995</v>
      </c>
      <c r="K1551" s="22" t="s">
        <v>2598</v>
      </c>
      <c r="L1551" s="22" t="s">
        <v>2256</v>
      </c>
      <c r="M1551" s="23">
        <f t="shared" si="24"/>
        <v>420000000</v>
      </c>
    </row>
    <row r="1552" spans="1:13" ht="57" customHeight="1" x14ac:dyDescent="0.2">
      <c r="A1552" s="85">
        <v>387</v>
      </c>
      <c r="B1552" s="98" t="s">
        <v>3028</v>
      </c>
      <c r="C1552" s="25" t="s">
        <v>3029</v>
      </c>
      <c r="D1552" s="107" t="s">
        <v>2249</v>
      </c>
      <c r="E1552" s="61" t="s">
        <v>19</v>
      </c>
      <c r="F1552" s="93" t="s">
        <v>2254</v>
      </c>
      <c r="G1552" s="20">
        <v>12</v>
      </c>
      <c r="H1552" s="103">
        <v>49500000</v>
      </c>
      <c r="I1552" s="35">
        <v>49500000</v>
      </c>
      <c r="J1552" s="22" t="s">
        <v>2995</v>
      </c>
      <c r="K1552" s="22" t="s">
        <v>2598</v>
      </c>
      <c r="L1552" s="22" t="s">
        <v>2256</v>
      </c>
      <c r="M1552" s="23">
        <f t="shared" si="24"/>
        <v>594000000</v>
      </c>
    </row>
    <row r="1553" spans="1:13" ht="31.5" x14ac:dyDescent="0.2">
      <c r="A1553" s="85">
        <v>388</v>
      </c>
      <c r="B1553" s="98" t="s">
        <v>3030</v>
      </c>
      <c r="C1553" s="25" t="s">
        <v>25</v>
      </c>
      <c r="D1553" s="60" t="s">
        <v>2249</v>
      </c>
      <c r="E1553" s="61" t="s">
        <v>19</v>
      </c>
      <c r="F1553" s="93"/>
      <c r="G1553" s="20">
        <v>12</v>
      </c>
      <c r="H1553" s="103">
        <v>14240000</v>
      </c>
      <c r="I1553" s="37" t="s">
        <v>27</v>
      </c>
      <c r="J1553" s="22" t="s">
        <v>25</v>
      </c>
      <c r="K1553" s="22" t="s">
        <v>25</v>
      </c>
      <c r="L1553" s="22" t="s">
        <v>25</v>
      </c>
      <c r="M1553" s="23" t="str">
        <f t="shared" si="24"/>
        <v/>
      </c>
    </row>
    <row r="1554" spans="1:13" ht="31.5" x14ac:dyDescent="0.2">
      <c r="A1554" s="85">
        <v>389</v>
      </c>
      <c r="B1554" s="98" t="s">
        <v>3031</v>
      </c>
      <c r="C1554" s="25" t="s">
        <v>25</v>
      </c>
      <c r="D1554" s="60" t="s">
        <v>2249</v>
      </c>
      <c r="E1554" s="61" t="s">
        <v>19</v>
      </c>
      <c r="F1554" s="93"/>
      <c r="G1554" s="20">
        <v>12</v>
      </c>
      <c r="H1554" s="103">
        <v>15320000</v>
      </c>
      <c r="I1554" s="37" t="s">
        <v>27</v>
      </c>
      <c r="J1554" s="22" t="s">
        <v>25</v>
      </c>
      <c r="K1554" s="22" t="s">
        <v>25</v>
      </c>
      <c r="L1554" s="22" t="s">
        <v>25</v>
      </c>
      <c r="M1554" s="23" t="str">
        <f t="shared" si="24"/>
        <v/>
      </c>
    </row>
    <row r="1555" spans="1:13" ht="31.5" x14ac:dyDescent="0.2">
      <c r="A1555" s="85">
        <v>390</v>
      </c>
      <c r="B1555" s="98" t="s">
        <v>3032</v>
      </c>
      <c r="C1555" s="25" t="s">
        <v>25</v>
      </c>
      <c r="D1555" s="60" t="s">
        <v>2249</v>
      </c>
      <c r="E1555" s="61" t="s">
        <v>19</v>
      </c>
      <c r="F1555" s="93"/>
      <c r="G1555" s="20">
        <v>12</v>
      </c>
      <c r="H1555" s="103">
        <v>10134000</v>
      </c>
      <c r="I1555" s="37" t="s">
        <v>27</v>
      </c>
      <c r="J1555" s="22" t="s">
        <v>25</v>
      </c>
      <c r="K1555" s="22" t="s">
        <v>25</v>
      </c>
      <c r="L1555" s="22" t="s">
        <v>25</v>
      </c>
      <c r="M1555" s="23" t="str">
        <f t="shared" si="24"/>
        <v/>
      </c>
    </row>
    <row r="1556" spans="1:13" ht="31.5" x14ac:dyDescent="0.2">
      <c r="A1556" s="85">
        <v>391</v>
      </c>
      <c r="B1556" s="98" t="s">
        <v>3033</v>
      </c>
      <c r="C1556" s="25" t="s">
        <v>25</v>
      </c>
      <c r="D1556" s="60" t="s">
        <v>2249</v>
      </c>
      <c r="E1556" s="61" t="s">
        <v>19</v>
      </c>
      <c r="F1556" s="93"/>
      <c r="G1556" s="20">
        <v>12</v>
      </c>
      <c r="H1556" s="103">
        <v>16500000</v>
      </c>
      <c r="I1556" s="37" t="s">
        <v>27</v>
      </c>
      <c r="J1556" s="22" t="s">
        <v>25</v>
      </c>
      <c r="K1556" s="22" t="s">
        <v>25</v>
      </c>
      <c r="L1556" s="22" t="s">
        <v>25</v>
      </c>
      <c r="M1556" s="23" t="str">
        <f t="shared" si="24"/>
        <v/>
      </c>
    </row>
    <row r="1557" spans="1:13" ht="56.25" customHeight="1" x14ac:dyDescent="0.2">
      <c r="A1557" s="85">
        <v>392</v>
      </c>
      <c r="B1557" s="98" t="s">
        <v>3034</v>
      </c>
      <c r="C1557" s="25" t="s">
        <v>3035</v>
      </c>
      <c r="D1557" s="107" t="s">
        <v>2249</v>
      </c>
      <c r="E1557" s="61" t="s">
        <v>19</v>
      </c>
      <c r="F1557" s="93" t="s">
        <v>2254</v>
      </c>
      <c r="G1557" s="20">
        <v>12</v>
      </c>
      <c r="H1557" s="103">
        <v>6234000</v>
      </c>
      <c r="I1557" s="35">
        <v>6000000</v>
      </c>
      <c r="J1557" s="22" t="s">
        <v>2995</v>
      </c>
      <c r="K1557" s="22" t="s">
        <v>2598</v>
      </c>
      <c r="L1557" s="22" t="s">
        <v>2256</v>
      </c>
      <c r="M1557" s="23">
        <f t="shared" si="24"/>
        <v>72000000</v>
      </c>
    </row>
    <row r="1558" spans="1:13" ht="56.25" customHeight="1" x14ac:dyDescent="0.2">
      <c r="A1558" s="85">
        <v>393</v>
      </c>
      <c r="B1558" s="98" t="s">
        <v>3036</v>
      </c>
      <c r="C1558" s="25" t="s">
        <v>3037</v>
      </c>
      <c r="D1558" s="107" t="s">
        <v>2249</v>
      </c>
      <c r="E1558" s="61" t="s">
        <v>19</v>
      </c>
      <c r="F1558" s="93" t="s">
        <v>3038</v>
      </c>
      <c r="G1558" s="20">
        <v>2</v>
      </c>
      <c r="H1558" s="103">
        <v>4200000</v>
      </c>
      <c r="I1558" s="35">
        <v>2500000</v>
      </c>
      <c r="J1558" s="22" t="s">
        <v>2995</v>
      </c>
      <c r="K1558" s="22" t="s">
        <v>2598</v>
      </c>
      <c r="L1558" s="22" t="s">
        <v>2256</v>
      </c>
      <c r="M1558" s="23">
        <f t="shared" si="24"/>
        <v>5000000</v>
      </c>
    </row>
    <row r="1559" spans="1:13" ht="31.5" x14ac:dyDescent="0.2">
      <c r="A1559" s="85">
        <v>394</v>
      </c>
      <c r="B1559" s="98" t="s">
        <v>3039</v>
      </c>
      <c r="C1559" s="25" t="s">
        <v>25</v>
      </c>
      <c r="D1559" s="107" t="s">
        <v>2249</v>
      </c>
      <c r="E1559" s="61" t="s">
        <v>19</v>
      </c>
      <c r="F1559" s="93"/>
      <c r="G1559" s="20">
        <v>12</v>
      </c>
      <c r="H1559" s="103">
        <v>15950000</v>
      </c>
      <c r="I1559" s="37" t="s">
        <v>27</v>
      </c>
      <c r="J1559" s="22" t="s">
        <v>25</v>
      </c>
      <c r="K1559" s="22" t="s">
        <v>25</v>
      </c>
      <c r="L1559" s="22" t="s">
        <v>25</v>
      </c>
      <c r="M1559" s="23" t="str">
        <f t="shared" si="24"/>
        <v/>
      </c>
    </row>
    <row r="1560" spans="1:13" ht="78.75" x14ac:dyDescent="0.2">
      <c r="A1560" s="85">
        <v>395</v>
      </c>
      <c r="B1560" s="98" t="s">
        <v>3040</v>
      </c>
      <c r="C1560" s="25" t="s">
        <v>25</v>
      </c>
      <c r="D1560" s="60" t="s">
        <v>2249</v>
      </c>
      <c r="E1560" s="61" t="s">
        <v>19</v>
      </c>
      <c r="F1560" s="93"/>
      <c r="G1560" s="20">
        <v>3</v>
      </c>
      <c r="H1560" s="103">
        <v>27300000</v>
      </c>
      <c r="I1560" s="37" t="s">
        <v>27</v>
      </c>
      <c r="J1560" s="22" t="s">
        <v>25</v>
      </c>
      <c r="K1560" s="22" t="s">
        <v>25</v>
      </c>
      <c r="L1560" s="22" t="s">
        <v>25</v>
      </c>
      <c r="M1560" s="23" t="str">
        <f t="shared" si="24"/>
        <v/>
      </c>
    </row>
    <row r="1561" spans="1:13" ht="88.5" customHeight="1" x14ac:dyDescent="0.2">
      <c r="A1561" s="85">
        <v>396</v>
      </c>
      <c r="B1561" s="98" t="s">
        <v>3041</v>
      </c>
      <c r="C1561" s="25" t="s">
        <v>3042</v>
      </c>
      <c r="D1561" s="60" t="s">
        <v>2823</v>
      </c>
      <c r="E1561" s="61" t="s">
        <v>19</v>
      </c>
      <c r="F1561" s="61" t="s">
        <v>2254</v>
      </c>
      <c r="G1561" s="20">
        <v>3</v>
      </c>
      <c r="H1561" s="103">
        <v>8400000</v>
      </c>
      <c r="I1561" s="35">
        <v>8400000</v>
      </c>
      <c r="J1561" s="22" t="s">
        <v>2840</v>
      </c>
      <c r="K1561" s="22" t="s">
        <v>389</v>
      </c>
      <c r="L1561" s="22" t="s">
        <v>2841</v>
      </c>
      <c r="M1561" s="23">
        <f t="shared" si="24"/>
        <v>25200000</v>
      </c>
    </row>
    <row r="1562" spans="1:13" x14ac:dyDescent="0.2">
      <c r="A1562" s="85">
        <v>397</v>
      </c>
      <c r="B1562" s="98" t="s">
        <v>3043</v>
      </c>
      <c r="C1562" s="25" t="s">
        <v>25</v>
      </c>
      <c r="D1562" s="60" t="s">
        <v>2249</v>
      </c>
      <c r="E1562" s="61" t="s">
        <v>19</v>
      </c>
      <c r="F1562" s="93"/>
      <c r="G1562" s="20">
        <v>3</v>
      </c>
      <c r="H1562" s="103">
        <v>30450000</v>
      </c>
      <c r="I1562" s="37" t="s">
        <v>27</v>
      </c>
      <c r="J1562" s="22" t="s">
        <v>25</v>
      </c>
      <c r="K1562" s="22" t="s">
        <v>25</v>
      </c>
      <c r="L1562" s="22" t="s">
        <v>25</v>
      </c>
      <c r="M1562" s="23" t="str">
        <f t="shared" si="24"/>
        <v/>
      </c>
    </row>
    <row r="1563" spans="1:13" ht="75.75" customHeight="1" x14ac:dyDescent="0.2">
      <c r="A1563" s="85">
        <v>398</v>
      </c>
      <c r="B1563" s="98" t="s">
        <v>3044</v>
      </c>
      <c r="C1563" s="25" t="s">
        <v>3045</v>
      </c>
      <c r="D1563" s="60" t="s">
        <v>2253</v>
      </c>
      <c r="E1563" s="61" t="s">
        <v>19</v>
      </c>
      <c r="F1563" s="93" t="s">
        <v>636</v>
      </c>
      <c r="G1563" s="20">
        <v>1</v>
      </c>
      <c r="H1563" s="103">
        <v>51000000</v>
      </c>
      <c r="I1563" s="35">
        <v>50400000</v>
      </c>
      <c r="J1563" s="22" t="s">
        <v>3046</v>
      </c>
      <c r="K1563" s="22" t="s">
        <v>389</v>
      </c>
      <c r="L1563" s="22" t="s">
        <v>2734</v>
      </c>
      <c r="M1563" s="23">
        <f t="shared" si="24"/>
        <v>50400000</v>
      </c>
    </row>
    <row r="1564" spans="1:13" ht="75.75" customHeight="1" x14ac:dyDescent="0.2">
      <c r="A1564" s="85">
        <v>399</v>
      </c>
      <c r="B1564" s="98" t="s">
        <v>3047</v>
      </c>
      <c r="C1564" s="25" t="s">
        <v>3048</v>
      </c>
      <c r="D1564" s="60" t="s">
        <v>2253</v>
      </c>
      <c r="E1564" s="61" t="s">
        <v>432</v>
      </c>
      <c r="F1564" s="93" t="s">
        <v>3049</v>
      </c>
      <c r="G1564" s="20">
        <v>3</v>
      </c>
      <c r="H1564" s="103">
        <v>7200000</v>
      </c>
      <c r="I1564" s="35">
        <v>6825000</v>
      </c>
      <c r="J1564" s="22" t="s">
        <v>3046</v>
      </c>
      <c r="K1564" s="22" t="s">
        <v>389</v>
      </c>
      <c r="L1564" s="22" t="s">
        <v>2734</v>
      </c>
      <c r="M1564" s="23">
        <f t="shared" si="24"/>
        <v>20475000</v>
      </c>
    </row>
    <row r="1565" spans="1:13" ht="112.5" customHeight="1" x14ac:dyDescent="0.2">
      <c r="A1565" s="85">
        <v>400</v>
      </c>
      <c r="B1565" s="98" t="s">
        <v>3050</v>
      </c>
      <c r="C1565" s="25" t="s">
        <v>3051</v>
      </c>
      <c r="D1565" s="60" t="s">
        <v>2249</v>
      </c>
      <c r="E1565" s="61" t="s">
        <v>432</v>
      </c>
      <c r="F1565" s="93" t="s">
        <v>3052</v>
      </c>
      <c r="G1565" s="20">
        <v>5</v>
      </c>
      <c r="H1565" s="103">
        <v>14000000</v>
      </c>
      <c r="I1565" s="35">
        <v>14000000</v>
      </c>
      <c r="J1565" s="22" t="s">
        <v>3053</v>
      </c>
      <c r="K1565" s="22" t="s">
        <v>3054</v>
      </c>
      <c r="L1565" s="22" t="s">
        <v>3055</v>
      </c>
      <c r="M1565" s="23">
        <f t="shared" si="24"/>
        <v>70000000</v>
      </c>
    </row>
    <row r="1566" spans="1:13" ht="112.5" customHeight="1" x14ac:dyDescent="0.2">
      <c r="A1566" s="85">
        <v>401</v>
      </c>
      <c r="B1566" s="98" t="s">
        <v>3056</v>
      </c>
      <c r="C1566" s="25" t="s">
        <v>3051</v>
      </c>
      <c r="D1566" s="60" t="s">
        <v>2249</v>
      </c>
      <c r="E1566" s="61" t="s">
        <v>432</v>
      </c>
      <c r="F1566" s="93" t="s">
        <v>3052</v>
      </c>
      <c r="G1566" s="20">
        <v>5</v>
      </c>
      <c r="H1566" s="103">
        <v>14000000</v>
      </c>
      <c r="I1566" s="35">
        <v>14000000</v>
      </c>
      <c r="J1566" s="22" t="s">
        <v>3053</v>
      </c>
      <c r="K1566" s="22" t="s">
        <v>3054</v>
      </c>
      <c r="L1566" s="22" t="s">
        <v>3055</v>
      </c>
      <c r="M1566" s="23">
        <f t="shared" si="24"/>
        <v>70000000</v>
      </c>
    </row>
    <row r="1567" spans="1:13" ht="78" customHeight="1" x14ac:dyDescent="0.2">
      <c r="A1567" s="85">
        <v>402</v>
      </c>
      <c r="B1567" s="98" t="s">
        <v>3057</v>
      </c>
      <c r="C1567" s="25" t="s">
        <v>3058</v>
      </c>
      <c r="D1567" s="60" t="s">
        <v>2253</v>
      </c>
      <c r="E1567" s="61" t="s">
        <v>32</v>
      </c>
      <c r="F1567" s="93" t="s">
        <v>3059</v>
      </c>
      <c r="G1567" s="20">
        <v>30</v>
      </c>
      <c r="H1567" s="103">
        <v>735000</v>
      </c>
      <c r="I1567" s="35">
        <v>735000</v>
      </c>
      <c r="J1567" s="22" t="s">
        <v>3046</v>
      </c>
      <c r="K1567" s="22" t="s">
        <v>389</v>
      </c>
      <c r="L1567" s="22" t="s">
        <v>2734</v>
      </c>
      <c r="M1567" s="23">
        <f t="shared" si="24"/>
        <v>22050000</v>
      </c>
    </row>
    <row r="1568" spans="1:13" ht="43.5" customHeight="1" x14ac:dyDescent="0.2">
      <c r="A1568" s="85">
        <v>403</v>
      </c>
      <c r="B1568" s="98" t="s">
        <v>3060</v>
      </c>
      <c r="C1568" s="25" t="s">
        <v>3061</v>
      </c>
      <c r="D1568" s="60" t="s">
        <v>2249</v>
      </c>
      <c r="E1568" s="61" t="s">
        <v>646</v>
      </c>
      <c r="F1568" s="93" t="s">
        <v>3062</v>
      </c>
      <c r="G1568" s="20">
        <v>100</v>
      </c>
      <c r="H1568" s="103">
        <v>21000</v>
      </c>
      <c r="I1568" s="35">
        <v>16000</v>
      </c>
      <c r="J1568" s="22" t="s">
        <v>2689</v>
      </c>
      <c r="K1568" s="22" t="s">
        <v>3063</v>
      </c>
      <c r="L1568" s="22" t="s">
        <v>2363</v>
      </c>
      <c r="M1568" s="23">
        <f t="shared" si="24"/>
        <v>1600000</v>
      </c>
    </row>
    <row r="1569" spans="1:13" x14ac:dyDescent="0.2">
      <c r="A1569" s="85"/>
      <c r="B1569" s="101" t="s">
        <v>3064</v>
      </c>
      <c r="C1569" s="25" t="s">
        <v>25</v>
      </c>
      <c r="D1569" s="60"/>
      <c r="E1569" s="61"/>
      <c r="F1569" s="93"/>
      <c r="G1569" s="20"/>
      <c r="H1569" s="103"/>
      <c r="I1569" s="35"/>
      <c r="J1569" s="22" t="s">
        <v>25</v>
      </c>
      <c r="K1569" s="22" t="s">
        <v>25</v>
      </c>
      <c r="L1569" s="22" t="s">
        <v>25</v>
      </c>
      <c r="M1569" s="23">
        <f t="shared" ref="M1569:M1632" si="25">IF(OR(I1569="KTD",I1569="VKH",I1569="K.Đạt KT"),"",I1569*G1569)</f>
        <v>0</v>
      </c>
    </row>
    <row r="1570" spans="1:13" ht="83.25" customHeight="1" x14ac:dyDescent="0.2">
      <c r="A1570" s="85">
        <v>404</v>
      </c>
      <c r="B1570" s="98" t="s">
        <v>3065</v>
      </c>
      <c r="C1570" s="25" t="s">
        <v>3066</v>
      </c>
      <c r="D1570" s="60" t="s">
        <v>2253</v>
      </c>
      <c r="E1570" s="61" t="s">
        <v>19</v>
      </c>
      <c r="F1570" s="93" t="s">
        <v>3067</v>
      </c>
      <c r="G1570" s="20">
        <v>5</v>
      </c>
      <c r="H1570" s="103">
        <v>11500000</v>
      </c>
      <c r="I1570" s="35">
        <v>11500000</v>
      </c>
      <c r="J1570" s="22" t="s">
        <v>3068</v>
      </c>
      <c r="K1570" s="22" t="s">
        <v>88</v>
      </c>
      <c r="L1570" s="22" t="s">
        <v>3069</v>
      </c>
      <c r="M1570" s="23">
        <f t="shared" si="25"/>
        <v>57500000</v>
      </c>
    </row>
    <row r="1571" spans="1:13" ht="79.5" customHeight="1" x14ac:dyDescent="0.2">
      <c r="A1571" s="85">
        <v>405</v>
      </c>
      <c r="B1571" s="98" t="s">
        <v>3070</v>
      </c>
      <c r="C1571" s="25" t="s">
        <v>3071</v>
      </c>
      <c r="D1571" s="60" t="s">
        <v>2253</v>
      </c>
      <c r="E1571" s="61" t="s">
        <v>19</v>
      </c>
      <c r="F1571" s="93" t="s">
        <v>3067</v>
      </c>
      <c r="G1571" s="20">
        <v>5</v>
      </c>
      <c r="H1571" s="103">
        <v>10500000</v>
      </c>
      <c r="I1571" s="35">
        <v>10500000</v>
      </c>
      <c r="J1571" s="22" t="s">
        <v>3068</v>
      </c>
      <c r="K1571" s="22" t="s">
        <v>88</v>
      </c>
      <c r="L1571" s="22" t="s">
        <v>3069</v>
      </c>
      <c r="M1571" s="23">
        <f t="shared" si="25"/>
        <v>52500000</v>
      </c>
    </row>
    <row r="1572" spans="1:13" ht="79.5" customHeight="1" x14ac:dyDescent="0.2">
      <c r="A1572" s="85">
        <v>406</v>
      </c>
      <c r="B1572" s="98" t="s">
        <v>3072</v>
      </c>
      <c r="C1572" s="25" t="s">
        <v>3073</v>
      </c>
      <c r="D1572" s="60" t="s">
        <v>2253</v>
      </c>
      <c r="E1572" s="61" t="s">
        <v>19</v>
      </c>
      <c r="F1572" s="93" t="s">
        <v>3067</v>
      </c>
      <c r="G1572" s="20">
        <v>5</v>
      </c>
      <c r="H1572" s="103">
        <v>11500000</v>
      </c>
      <c r="I1572" s="35">
        <v>11500000</v>
      </c>
      <c r="J1572" s="22" t="s">
        <v>3068</v>
      </c>
      <c r="K1572" s="22" t="s">
        <v>88</v>
      </c>
      <c r="L1572" s="22" t="s">
        <v>3069</v>
      </c>
      <c r="M1572" s="23">
        <f t="shared" si="25"/>
        <v>57500000</v>
      </c>
    </row>
    <row r="1573" spans="1:13" ht="79.5" customHeight="1" x14ac:dyDescent="0.2">
      <c r="A1573" s="85">
        <v>407</v>
      </c>
      <c r="B1573" s="98" t="s">
        <v>3074</v>
      </c>
      <c r="C1573" s="25" t="s">
        <v>3075</v>
      </c>
      <c r="D1573" s="60" t="s">
        <v>2253</v>
      </c>
      <c r="E1573" s="61" t="s">
        <v>19</v>
      </c>
      <c r="F1573" s="93" t="s">
        <v>3067</v>
      </c>
      <c r="G1573" s="20">
        <v>5</v>
      </c>
      <c r="H1573" s="103">
        <v>11500000</v>
      </c>
      <c r="I1573" s="35">
        <v>11500000</v>
      </c>
      <c r="J1573" s="22" t="s">
        <v>3068</v>
      </c>
      <c r="K1573" s="22" t="s">
        <v>88</v>
      </c>
      <c r="L1573" s="22" t="s">
        <v>3069</v>
      </c>
      <c r="M1573" s="23">
        <f t="shared" si="25"/>
        <v>57500000</v>
      </c>
    </row>
    <row r="1574" spans="1:13" ht="93.75" customHeight="1" x14ac:dyDescent="0.2">
      <c r="A1574" s="85">
        <v>408</v>
      </c>
      <c r="B1574" s="98" t="s">
        <v>3076</v>
      </c>
      <c r="C1574" s="25" t="s">
        <v>3077</v>
      </c>
      <c r="D1574" s="60" t="s">
        <v>2253</v>
      </c>
      <c r="E1574" s="61" t="s">
        <v>19</v>
      </c>
      <c r="F1574" s="93" t="s">
        <v>3067</v>
      </c>
      <c r="G1574" s="20">
        <v>5</v>
      </c>
      <c r="H1574" s="103">
        <v>10500000</v>
      </c>
      <c r="I1574" s="35">
        <v>10500000</v>
      </c>
      <c r="J1574" s="22" t="s">
        <v>3068</v>
      </c>
      <c r="K1574" s="22" t="s">
        <v>88</v>
      </c>
      <c r="L1574" s="22" t="s">
        <v>3069</v>
      </c>
      <c r="M1574" s="23">
        <f t="shared" si="25"/>
        <v>52500000</v>
      </c>
    </row>
    <row r="1575" spans="1:13" ht="109.5" customHeight="1" x14ac:dyDescent="0.2">
      <c r="A1575" s="85">
        <v>409</v>
      </c>
      <c r="B1575" s="98" t="s">
        <v>3078</v>
      </c>
      <c r="C1575" s="25" t="s">
        <v>3079</v>
      </c>
      <c r="D1575" s="60" t="s">
        <v>2253</v>
      </c>
      <c r="E1575" s="61" t="s">
        <v>19</v>
      </c>
      <c r="F1575" s="93" t="s">
        <v>3067</v>
      </c>
      <c r="G1575" s="20">
        <v>5</v>
      </c>
      <c r="H1575" s="103">
        <v>14800000</v>
      </c>
      <c r="I1575" s="35">
        <v>14500000</v>
      </c>
      <c r="J1575" s="22" t="s">
        <v>3068</v>
      </c>
      <c r="K1575" s="22" t="s">
        <v>88</v>
      </c>
      <c r="L1575" s="22" t="s">
        <v>3069</v>
      </c>
      <c r="M1575" s="23">
        <f t="shared" si="25"/>
        <v>72500000</v>
      </c>
    </row>
    <row r="1576" spans="1:13" ht="21" customHeight="1" x14ac:dyDescent="0.2">
      <c r="A1576" s="85">
        <v>410</v>
      </c>
      <c r="B1576" s="98" t="s">
        <v>3080</v>
      </c>
      <c r="C1576" s="25" t="s">
        <v>25</v>
      </c>
      <c r="D1576" s="60" t="s">
        <v>2249</v>
      </c>
      <c r="E1576" s="61" t="s">
        <v>19</v>
      </c>
      <c r="F1576" s="93"/>
      <c r="G1576" s="20">
        <v>2</v>
      </c>
      <c r="H1576" s="103">
        <v>3150000</v>
      </c>
      <c r="I1576" s="37" t="s">
        <v>27</v>
      </c>
      <c r="J1576" s="22" t="s">
        <v>25</v>
      </c>
      <c r="K1576" s="22" t="s">
        <v>25</v>
      </c>
      <c r="L1576" s="22" t="s">
        <v>25</v>
      </c>
      <c r="M1576" s="23" t="str">
        <f t="shared" si="25"/>
        <v/>
      </c>
    </row>
    <row r="1577" spans="1:13" ht="25.5" customHeight="1" x14ac:dyDescent="0.2">
      <c r="A1577" s="85">
        <v>411</v>
      </c>
      <c r="B1577" s="98" t="s">
        <v>3081</v>
      </c>
      <c r="C1577" s="25" t="s">
        <v>25</v>
      </c>
      <c r="D1577" s="60" t="s">
        <v>2249</v>
      </c>
      <c r="E1577" s="61" t="s">
        <v>19</v>
      </c>
      <c r="F1577" s="93"/>
      <c r="G1577" s="20">
        <v>10</v>
      </c>
      <c r="H1577" s="103">
        <v>13400000</v>
      </c>
      <c r="I1577" s="37" t="s">
        <v>27</v>
      </c>
      <c r="J1577" s="22" t="s">
        <v>25</v>
      </c>
      <c r="K1577" s="22" t="s">
        <v>25</v>
      </c>
      <c r="L1577" s="22" t="s">
        <v>25</v>
      </c>
      <c r="M1577" s="23" t="str">
        <f t="shared" si="25"/>
        <v/>
      </c>
    </row>
    <row r="1578" spans="1:13" ht="28.5" customHeight="1" x14ac:dyDescent="0.2">
      <c r="A1578" s="85">
        <v>412</v>
      </c>
      <c r="B1578" s="98" t="s">
        <v>3082</v>
      </c>
      <c r="C1578" s="25" t="s">
        <v>25</v>
      </c>
      <c r="D1578" s="60" t="s">
        <v>2249</v>
      </c>
      <c r="E1578" s="61" t="s">
        <v>19</v>
      </c>
      <c r="F1578" s="93"/>
      <c r="G1578" s="20">
        <v>5</v>
      </c>
      <c r="H1578" s="103">
        <v>4000000</v>
      </c>
      <c r="I1578" s="37" t="s">
        <v>27</v>
      </c>
      <c r="J1578" s="22" t="s">
        <v>25</v>
      </c>
      <c r="K1578" s="22" t="s">
        <v>25</v>
      </c>
      <c r="L1578" s="22" t="s">
        <v>25</v>
      </c>
      <c r="M1578" s="23" t="str">
        <f t="shared" si="25"/>
        <v/>
      </c>
    </row>
    <row r="1579" spans="1:13" ht="21" customHeight="1" x14ac:dyDescent="0.2">
      <c r="A1579" s="85">
        <v>413</v>
      </c>
      <c r="B1579" s="98" t="s">
        <v>3083</v>
      </c>
      <c r="C1579" s="25" t="s">
        <v>25</v>
      </c>
      <c r="D1579" s="60" t="s">
        <v>2249</v>
      </c>
      <c r="E1579" s="61" t="s">
        <v>19</v>
      </c>
      <c r="F1579" s="93"/>
      <c r="G1579" s="20">
        <v>3</v>
      </c>
      <c r="H1579" s="103">
        <v>13600000</v>
      </c>
      <c r="I1579" s="37" t="s">
        <v>27</v>
      </c>
      <c r="J1579" s="22" t="s">
        <v>25</v>
      </c>
      <c r="K1579" s="22" t="s">
        <v>25</v>
      </c>
      <c r="L1579" s="22" t="s">
        <v>25</v>
      </c>
      <c r="M1579" s="23" t="str">
        <f t="shared" si="25"/>
        <v/>
      </c>
    </row>
    <row r="1580" spans="1:13" x14ac:dyDescent="0.2">
      <c r="A1580" s="85"/>
      <c r="B1580" s="101" t="s">
        <v>3084</v>
      </c>
      <c r="C1580" s="25" t="s">
        <v>25</v>
      </c>
      <c r="D1580" s="60"/>
      <c r="E1580" s="61"/>
      <c r="F1580" s="93"/>
      <c r="G1580" s="20"/>
      <c r="H1580" s="103"/>
      <c r="I1580" s="35"/>
      <c r="J1580" s="22" t="s">
        <v>25</v>
      </c>
      <c r="K1580" s="22" t="s">
        <v>25</v>
      </c>
      <c r="L1580" s="22" t="s">
        <v>25</v>
      </c>
      <c r="M1580" s="23">
        <f t="shared" si="25"/>
        <v>0</v>
      </c>
    </row>
    <row r="1581" spans="1:13" ht="40.5" customHeight="1" x14ac:dyDescent="0.2">
      <c r="A1581" s="85">
        <v>414</v>
      </c>
      <c r="B1581" s="98" t="s">
        <v>3085</v>
      </c>
      <c r="C1581" s="25" t="s">
        <v>3086</v>
      </c>
      <c r="D1581" s="60" t="s">
        <v>2253</v>
      </c>
      <c r="E1581" s="61" t="s">
        <v>19</v>
      </c>
      <c r="F1581" s="93" t="s">
        <v>3087</v>
      </c>
      <c r="G1581" s="20">
        <v>80</v>
      </c>
      <c r="H1581" s="103">
        <v>148000</v>
      </c>
      <c r="I1581" s="35">
        <v>84000</v>
      </c>
      <c r="J1581" s="22" t="s">
        <v>3088</v>
      </c>
      <c r="K1581" s="22" t="s">
        <v>130</v>
      </c>
      <c r="L1581" s="22" t="s">
        <v>3089</v>
      </c>
      <c r="M1581" s="23">
        <f t="shared" si="25"/>
        <v>6720000</v>
      </c>
    </row>
    <row r="1582" spans="1:13" ht="72.75" customHeight="1" x14ac:dyDescent="0.2">
      <c r="A1582" s="85">
        <v>415</v>
      </c>
      <c r="B1582" s="98" t="s">
        <v>3090</v>
      </c>
      <c r="C1582" s="25" t="s">
        <v>3091</v>
      </c>
      <c r="D1582" s="60" t="s">
        <v>2253</v>
      </c>
      <c r="E1582" s="61" t="s">
        <v>19</v>
      </c>
      <c r="F1582" s="93" t="s">
        <v>3087</v>
      </c>
      <c r="G1582" s="20">
        <v>600</v>
      </c>
      <c r="H1582" s="103">
        <v>315000</v>
      </c>
      <c r="I1582" s="35">
        <v>189000</v>
      </c>
      <c r="J1582" s="22" t="s">
        <v>3092</v>
      </c>
      <c r="K1582" s="22" t="s">
        <v>130</v>
      </c>
      <c r="L1582" s="22" t="s">
        <v>3089</v>
      </c>
      <c r="M1582" s="23">
        <f t="shared" si="25"/>
        <v>113400000</v>
      </c>
    </row>
    <row r="1583" spans="1:13" ht="49.5" x14ac:dyDescent="0.2">
      <c r="A1583" s="85">
        <v>416</v>
      </c>
      <c r="B1583" s="98" t="s">
        <v>3093</v>
      </c>
      <c r="C1583" s="25" t="s">
        <v>3094</v>
      </c>
      <c r="D1583" s="60" t="s">
        <v>2253</v>
      </c>
      <c r="E1583" s="61" t="s">
        <v>19</v>
      </c>
      <c r="F1583" s="93" t="s">
        <v>3095</v>
      </c>
      <c r="G1583" s="20">
        <v>10</v>
      </c>
      <c r="H1583" s="103">
        <v>250000</v>
      </c>
      <c r="I1583" s="35">
        <v>235000</v>
      </c>
      <c r="J1583" s="22" t="s">
        <v>3096</v>
      </c>
      <c r="K1583" s="22" t="s">
        <v>389</v>
      </c>
      <c r="L1583" s="22" t="s">
        <v>3097</v>
      </c>
      <c r="M1583" s="23">
        <f t="shared" si="25"/>
        <v>2350000</v>
      </c>
    </row>
    <row r="1584" spans="1:13" ht="47.25" x14ac:dyDescent="0.2">
      <c r="A1584" s="85">
        <v>417</v>
      </c>
      <c r="B1584" s="98" t="s">
        <v>3098</v>
      </c>
      <c r="C1584" s="25" t="s">
        <v>3099</v>
      </c>
      <c r="D1584" s="60" t="s">
        <v>2253</v>
      </c>
      <c r="E1584" s="61" t="s">
        <v>3100</v>
      </c>
      <c r="F1584" s="93" t="s">
        <v>3101</v>
      </c>
      <c r="G1584" s="20">
        <v>600</v>
      </c>
      <c r="H1584" s="103">
        <v>330000</v>
      </c>
      <c r="I1584" s="35">
        <v>231000</v>
      </c>
      <c r="J1584" s="22" t="s">
        <v>3102</v>
      </c>
      <c r="K1584" s="22" t="s">
        <v>2771</v>
      </c>
      <c r="L1584" s="22" t="s">
        <v>3089</v>
      </c>
      <c r="M1584" s="23">
        <f t="shared" si="25"/>
        <v>138600000</v>
      </c>
    </row>
    <row r="1585" spans="1:13" x14ac:dyDescent="0.2">
      <c r="A1585" s="85">
        <v>418</v>
      </c>
      <c r="B1585" s="98" t="s">
        <v>3103</v>
      </c>
      <c r="C1585" s="25" t="s">
        <v>25</v>
      </c>
      <c r="D1585" s="60" t="s">
        <v>2249</v>
      </c>
      <c r="E1585" s="61" t="s">
        <v>19</v>
      </c>
      <c r="F1585" s="93"/>
      <c r="G1585" s="20">
        <v>5</v>
      </c>
      <c r="H1585" s="103">
        <v>3082800</v>
      </c>
      <c r="I1585" s="37" t="s">
        <v>27</v>
      </c>
      <c r="J1585" s="22" t="s">
        <v>25</v>
      </c>
      <c r="K1585" s="22" t="s">
        <v>25</v>
      </c>
      <c r="L1585" s="22" t="s">
        <v>25</v>
      </c>
      <c r="M1585" s="23" t="str">
        <f t="shared" si="25"/>
        <v/>
      </c>
    </row>
    <row r="1586" spans="1:13" ht="78.75" x14ac:dyDescent="0.2">
      <c r="A1586" s="85">
        <v>419</v>
      </c>
      <c r="B1586" s="98" t="s">
        <v>3104</v>
      </c>
      <c r="C1586" s="25" t="s">
        <v>3105</v>
      </c>
      <c r="D1586" s="60" t="s">
        <v>2253</v>
      </c>
      <c r="E1586" s="61" t="s">
        <v>19</v>
      </c>
      <c r="F1586" s="93" t="s">
        <v>3106</v>
      </c>
      <c r="G1586" s="20">
        <v>350</v>
      </c>
      <c r="H1586" s="103">
        <v>3500000</v>
      </c>
      <c r="I1586" s="35">
        <v>3500000</v>
      </c>
      <c r="J1586" s="22" t="s">
        <v>3107</v>
      </c>
      <c r="K1586" s="22" t="s">
        <v>3108</v>
      </c>
      <c r="L1586" s="22" t="s">
        <v>3109</v>
      </c>
      <c r="M1586" s="23">
        <f t="shared" si="25"/>
        <v>1225000000</v>
      </c>
    </row>
    <row r="1587" spans="1:13" ht="82.5" x14ac:dyDescent="0.2">
      <c r="A1587" s="85">
        <v>420</v>
      </c>
      <c r="B1587" s="98" t="s">
        <v>3110</v>
      </c>
      <c r="C1587" s="25" t="s">
        <v>3111</v>
      </c>
      <c r="D1587" s="60" t="s">
        <v>2253</v>
      </c>
      <c r="E1587" s="61" t="s">
        <v>19</v>
      </c>
      <c r="F1587" s="93" t="s">
        <v>3112</v>
      </c>
      <c r="G1587" s="20">
        <v>250</v>
      </c>
      <c r="H1587" s="103">
        <v>3500000</v>
      </c>
      <c r="I1587" s="35">
        <v>3000000</v>
      </c>
      <c r="J1587" s="22" t="s">
        <v>3113</v>
      </c>
      <c r="K1587" s="22" t="s">
        <v>3114</v>
      </c>
      <c r="L1587" s="22" t="s">
        <v>3109</v>
      </c>
      <c r="M1587" s="23">
        <f t="shared" si="25"/>
        <v>750000000</v>
      </c>
    </row>
    <row r="1588" spans="1:13" x14ac:dyDescent="0.2">
      <c r="A1588" s="85">
        <v>421</v>
      </c>
      <c r="B1588" s="98" t="s">
        <v>3115</v>
      </c>
      <c r="C1588" s="25" t="s">
        <v>25</v>
      </c>
      <c r="D1588" s="60" t="s">
        <v>2249</v>
      </c>
      <c r="E1588" s="61" t="s">
        <v>916</v>
      </c>
      <c r="F1588" s="93"/>
      <c r="G1588" s="20">
        <v>10</v>
      </c>
      <c r="H1588" s="103">
        <v>115000</v>
      </c>
      <c r="I1588" s="37" t="s">
        <v>27</v>
      </c>
      <c r="J1588" s="22" t="s">
        <v>25</v>
      </c>
      <c r="K1588" s="22" t="s">
        <v>25</v>
      </c>
      <c r="L1588" s="22" t="s">
        <v>25</v>
      </c>
      <c r="M1588" s="23" t="str">
        <f t="shared" si="25"/>
        <v/>
      </c>
    </row>
    <row r="1589" spans="1:13" ht="33" x14ac:dyDescent="0.2">
      <c r="A1589" s="85">
        <v>422</v>
      </c>
      <c r="B1589" s="98" t="s">
        <v>3116</v>
      </c>
      <c r="C1589" s="25" t="s">
        <v>3116</v>
      </c>
      <c r="D1589" s="60" t="s">
        <v>2253</v>
      </c>
      <c r="E1589" s="61" t="s">
        <v>19</v>
      </c>
      <c r="F1589" s="93" t="s">
        <v>2756</v>
      </c>
      <c r="G1589" s="20">
        <v>5</v>
      </c>
      <c r="H1589" s="103">
        <v>2250000</v>
      </c>
      <c r="I1589" s="35">
        <v>2150000</v>
      </c>
      <c r="J1589" s="22" t="s">
        <v>3117</v>
      </c>
      <c r="K1589" s="22" t="s">
        <v>2777</v>
      </c>
      <c r="L1589" s="22" t="s">
        <v>3097</v>
      </c>
      <c r="M1589" s="23">
        <f t="shared" si="25"/>
        <v>10750000</v>
      </c>
    </row>
    <row r="1590" spans="1:13" ht="31.5" x14ac:dyDescent="0.2">
      <c r="A1590" s="85">
        <v>423</v>
      </c>
      <c r="B1590" s="98" t="s">
        <v>3118</v>
      </c>
      <c r="C1590" s="25" t="s">
        <v>25</v>
      </c>
      <c r="D1590" s="60" t="s">
        <v>2249</v>
      </c>
      <c r="E1590" s="61" t="s">
        <v>418</v>
      </c>
      <c r="F1590" s="93"/>
      <c r="G1590" s="20">
        <v>5</v>
      </c>
      <c r="H1590" s="103">
        <v>3700000</v>
      </c>
      <c r="I1590" s="37" t="s">
        <v>27</v>
      </c>
      <c r="J1590" s="22" t="s">
        <v>25</v>
      </c>
      <c r="K1590" s="22" t="s">
        <v>25</v>
      </c>
      <c r="L1590" s="22" t="s">
        <v>25</v>
      </c>
      <c r="M1590" s="23" t="str">
        <f t="shared" si="25"/>
        <v/>
      </c>
    </row>
    <row r="1591" spans="1:13" ht="49.5" x14ac:dyDescent="0.2">
      <c r="A1591" s="85">
        <v>424</v>
      </c>
      <c r="B1591" s="98" t="s">
        <v>3119</v>
      </c>
      <c r="C1591" s="25" t="s">
        <v>3120</v>
      </c>
      <c r="D1591" s="60" t="s">
        <v>2253</v>
      </c>
      <c r="E1591" s="61" t="s">
        <v>418</v>
      </c>
      <c r="F1591" s="93" t="s">
        <v>3121</v>
      </c>
      <c r="G1591" s="20">
        <v>5</v>
      </c>
      <c r="H1591" s="103">
        <v>4500000</v>
      </c>
      <c r="I1591" s="35">
        <v>2800000</v>
      </c>
      <c r="J1591" s="22" t="s">
        <v>3096</v>
      </c>
      <c r="K1591" s="22" t="s">
        <v>389</v>
      </c>
      <c r="L1591" s="22" t="s">
        <v>3097</v>
      </c>
      <c r="M1591" s="23">
        <f t="shared" si="25"/>
        <v>14000000</v>
      </c>
    </row>
    <row r="1592" spans="1:13" ht="33" x14ac:dyDescent="0.2">
      <c r="A1592" s="85">
        <v>425</v>
      </c>
      <c r="B1592" s="98" t="s">
        <v>3122</v>
      </c>
      <c r="C1592" s="25" t="s">
        <v>3123</v>
      </c>
      <c r="D1592" s="60" t="s">
        <v>2253</v>
      </c>
      <c r="E1592" s="61" t="s">
        <v>19</v>
      </c>
      <c r="F1592" s="93" t="s">
        <v>3124</v>
      </c>
      <c r="G1592" s="20">
        <v>600</v>
      </c>
      <c r="H1592" s="103">
        <v>9450</v>
      </c>
      <c r="I1592" s="35">
        <v>9000</v>
      </c>
      <c r="J1592" s="22" t="s">
        <v>3125</v>
      </c>
      <c r="K1592" s="22" t="s">
        <v>389</v>
      </c>
      <c r="L1592" s="22" t="s">
        <v>3097</v>
      </c>
      <c r="M1592" s="23">
        <f t="shared" si="25"/>
        <v>5400000</v>
      </c>
    </row>
    <row r="1593" spans="1:13" x14ac:dyDescent="0.2">
      <c r="A1593" s="85"/>
      <c r="B1593" s="101" t="s">
        <v>3126</v>
      </c>
      <c r="C1593" s="25" t="s">
        <v>25</v>
      </c>
      <c r="D1593" s="60"/>
      <c r="E1593" s="61"/>
      <c r="F1593" s="93"/>
      <c r="G1593" s="20"/>
      <c r="H1593" s="103"/>
      <c r="I1593" s="35"/>
      <c r="J1593" s="22" t="s">
        <v>25</v>
      </c>
      <c r="K1593" s="22" t="s">
        <v>25</v>
      </c>
      <c r="L1593" s="22" t="s">
        <v>25</v>
      </c>
      <c r="M1593" s="23">
        <f t="shared" si="25"/>
        <v>0</v>
      </c>
    </row>
    <row r="1594" spans="1:13" ht="31.5" x14ac:dyDescent="0.2">
      <c r="A1594" s="85"/>
      <c r="B1594" s="101" t="s">
        <v>3127</v>
      </c>
      <c r="C1594" s="25" t="s">
        <v>25</v>
      </c>
      <c r="D1594" s="60"/>
      <c r="E1594" s="61"/>
      <c r="F1594" s="93"/>
      <c r="G1594" s="20"/>
      <c r="H1594" s="103"/>
      <c r="I1594" s="35"/>
      <c r="J1594" s="22" t="s">
        <v>25</v>
      </c>
      <c r="K1594" s="22" t="s">
        <v>25</v>
      </c>
      <c r="L1594" s="22" t="s">
        <v>25</v>
      </c>
      <c r="M1594" s="23">
        <f t="shared" si="25"/>
        <v>0</v>
      </c>
    </row>
    <row r="1595" spans="1:13" ht="54" customHeight="1" x14ac:dyDescent="0.2">
      <c r="A1595" s="85">
        <v>426</v>
      </c>
      <c r="B1595" s="98" t="s">
        <v>3128</v>
      </c>
      <c r="C1595" s="25" t="s">
        <v>3128</v>
      </c>
      <c r="D1595" s="60" t="s">
        <v>2253</v>
      </c>
      <c r="E1595" s="61" t="s">
        <v>3129</v>
      </c>
      <c r="F1595" s="93" t="s">
        <v>2274</v>
      </c>
      <c r="G1595" s="20">
        <v>5</v>
      </c>
      <c r="H1595" s="103">
        <v>1100000</v>
      </c>
      <c r="I1595" s="35">
        <v>1100000</v>
      </c>
      <c r="J1595" s="22" t="s">
        <v>3130</v>
      </c>
      <c r="K1595" s="22" t="s">
        <v>3131</v>
      </c>
      <c r="L1595" s="22" t="s">
        <v>3132</v>
      </c>
      <c r="M1595" s="23">
        <f t="shared" si="25"/>
        <v>5500000</v>
      </c>
    </row>
    <row r="1596" spans="1:13" ht="54" customHeight="1" x14ac:dyDescent="0.2">
      <c r="A1596" s="85">
        <v>427</v>
      </c>
      <c r="B1596" s="98" t="s">
        <v>3133</v>
      </c>
      <c r="C1596" s="25" t="s">
        <v>3133</v>
      </c>
      <c r="D1596" s="60" t="s">
        <v>2253</v>
      </c>
      <c r="E1596" s="61" t="s">
        <v>3129</v>
      </c>
      <c r="F1596" s="93" t="s">
        <v>2274</v>
      </c>
      <c r="G1596" s="20">
        <v>5</v>
      </c>
      <c r="H1596" s="103">
        <v>1300000</v>
      </c>
      <c r="I1596" s="35">
        <v>1300000</v>
      </c>
      <c r="J1596" s="22" t="s">
        <v>3130</v>
      </c>
      <c r="K1596" s="22" t="s">
        <v>3131</v>
      </c>
      <c r="L1596" s="22" t="s">
        <v>3132</v>
      </c>
      <c r="M1596" s="23">
        <f t="shared" si="25"/>
        <v>6500000</v>
      </c>
    </row>
    <row r="1597" spans="1:13" ht="54" customHeight="1" x14ac:dyDescent="0.2">
      <c r="A1597" s="85">
        <v>428</v>
      </c>
      <c r="B1597" s="98" t="s">
        <v>3134</v>
      </c>
      <c r="C1597" s="25" t="s">
        <v>3134</v>
      </c>
      <c r="D1597" s="60" t="s">
        <v>2253</v>
      </c>
      <c r="E1597" s="61" t="s">
        <v>3129</v>
      </c>
      <c r="F1597" s="93" t="s">
        <v>2274</v>
      </c>
      <c r="G1597" s="20">
        <v>5</v>
      </c>
      <c r="H1597" s="103">
        <v>1600000</v>
      </c>
      <c r="I1597" s="35">
        <v>1600000</v>
      </c>
      <c r="J1597" s="22" t="s">
        <v>3130</v>
      </c>
      <c r="K1597" s="22" t="s">
        <v>3131</v>
      </c>
      <c r="L1597" s="22" t="s">
        <v>3132</v>
      </c>
      <c r="M1597" s="23">
        <f t="shared" si="25"/>
        <v>8000000</v>
      </c>
    </row>
    <row r="1598" spans="1:13" ht="54" customHeight="1" x14ac:dyDescent="0.2">
      <c r="A1598" s="85">
        <v>429</v>
      </c>
      <c r="B1598" s="98" t="s">
        <v>3135</v>
      </c>
      <c r="C1598" s="25" t="s">
        <v>3135</v>
      </c>
      <c r="D1598" s="60" t="s">
        <v>2253</v>
      </c>
      <c r="E1598" s="61" t="s">
        <v>3129</v>
      </c>
      <c r="F1598" s="93" t="s">
        <v>2274</v>
      </c>
      <c r="G1598" s="20">
        <v>5</v>
      </c>
      <c r="H1598" s="103">
        <v>2460000</v>
      </c>
      <c r="I1598" s="35">
        <v>2460000</v>
      </c>
      <c r="J1598" s="22" t="s">
        <v>3130</v>
      </c>
      <c r="K1598" s="22" t="s">
        <v>3131</v>
      </c>
      <c r="L1598" s="22" t="s">
        <v>3132</v>
      </c>
      <c r="M1598" s="23">
        <f t="shared" si="25"/>
        <v>12300000</v>
      </c>
    </row>
    <row r="1599" spans="1:13" ht="54" customHeight="1" x14ac:dyDescent="0.2">
      <c r="A1599" s="85">
        <v>430</v>
      </c>
      <c r="B1599" s="98" t="s">
        <v>3136</v>
      </c>
      <c r="C1599" s="25" t="s">
        <v>3136</v>
      </c>
      <c r="D1599" s="60" t="s">
        <v>2253</v>
      </c>
      <c r="E1599" s="61" t="s">
        <v>3129</v>
      </c>
      <c r="F1599" s="93" t="s">
        <v>2274</v>
      </c>
      <c r="G1599" s="20">
        <v>5</v>
      </c>
      <c r="H1599" s="103">
        <v>1900000</v>
      </c>
      <c r="I1599" s="35">
        <v>1900000</v>
      </c>
      <c r="J1599" s="22" t="s">
        <v>3130</v>
      </c>
      <c r="K1599" s="22" t="s">
        <v>3131</v>
      </c>
      <c r="L1599" s="22" t="s">
        <v>3132</v>
      </c>
      <c r="M1599" s="23">
        <f t="shared" si="25"/>
        <v>9500000</v>
      </c>
    </row>
    <row r="1600" spans="1:13" ht="54" customHeight="1" x14ac:dyDescent="0.2">
      <c r="A1600" s="85">
        <v>431</v>
      </c>
      <c r="B1600" s="98" t="s">
        <v>3137</v>
      </c>
      <c r="C1600" s="25" t="s">
        <v>3137</v>
      </c>
      <c r="D1600" s="60" t="s">
        <v>2253</v>
      </c>
      <c r="E1600" s="61" t="s">
        <v>3129</v>
      </c>
      <c r="F1600" s="93" t="s">
        <v>2274</v>
      </c>
      <c r="G1600" s="20">
        <v>5</v>
      </c>
      <c r="H1600" s="103">
        <v>2100000</v>
      </c>
      <c r="I1600" s="35">
        <v>2100000</v>
      </c>
      <c r="J1600" s="22" t="s">
        <v>3130</v>
      </c>
      <c r="K1600" s="22" t="s">
        <v>3131</v>
      </c>
      <c r="L1600" s="22" t="s">
        <v>3132</v>
      </c>
      <c r="M1600" s="23">
        <f t="shared" si="25"/>
        <v>10500000</v>
      </c>
    </row>
    <row r="1601" spans="1:13" ht="54" customHeight="1" x14ac:dyDescent="0.2">
      <c r="A1601" s="85">
        <v>432</v>
      </c>
      <c r="B1601" s="98" t="s">
        <v>3138</v>
      </c>
      <c r="C1601" s="25" t="s">
        <v>3138</v>
      </c>
      <c r="D1601" s="60" t="s">
        <v>2253</v>
      </c>
      <c r="E1601" s="61" t="s">
        <v>3129</v>
      </c>
      <c r="F1601" s="93" t="s">
        <v>2274</v>
      </c>
      <c r="G1601" s="20">
        <v>5</v>
      </c>
      <c r="H1601" s="103">
        <v>2100000</v>
      </c>
      <c r="I1601" s="35">
        <v>2100000</v>
      </c>
      <c r="J1601" s="22" t="s">
        <v>3130</v>
      </c>
      <c r="K1601" s="22" t="s">
        <v>3131</v>
      </c>
      <c r="L1601" s="22" t="s">
        <v>3132</v>
      </c>
      <c r="M1601" s="23">
        <f t="shared" si="25"/>
        <v>10500000</v>
      </c>
    </row>
    <row r="1602" spans="1:13" ht="54" customHeight="1" x14ac:dyDescent="0.2">
      <c r="A1602" s="85">
        <v>433</v>
      </c>
      <c r="B1602" s="98" t="s">
        <v>3139</v>
      </c>
      <c r="C1602" s="25" t="s">
        <v>3139</v>
      </c>
      <c r="D1602" s="60" t="s">
        <v>2253</v>
      </c>
      <c r="E1602" s="61" t="s">
        <v>3129</v>
      </c>
      <c r="F1602" s="93" t="s">
        <v>2274</v>
      </c>
      <c r="G1602" s="20">
        <v>5</v>
      </c>
      <c r="H1602" s="103">
        <v>2100000</v>
      </c>
      <c r="I1602" s="35">
        <v>2100000</v>
      </c>
      <c r="J1602" s="22" t="s">
        <v>3130</v>
      </c>
      <c r="K1602" s="22" t="s">
        <v>3131</v>
      </c>
      <c r="L1602" s="22" t="s">
        <v>3132</v>
      </c>
      <c r="M1602" s="23">
        <f t="shared" si="25"/>
        <v>10500000</v>
      </c>
    </row>
    <row r="1603" spans="1:13" ht="54" customHeight="1" x14ac:dyDescent="0.2">
      <c r="A1603" s="85">
        <v>434</v>
      </c>
      <c r="B1603" s="98" t="s">
        <v>3140</v>
      </c>
      <c r="C1603" s="25" t="s">
        <v>3140</v>
      </c>
      <c r="D1603" s="60" t="s">
        <v>2253</v>
      </c>
      <c r="E1603" s="61" t="s">
        <v>3129</v>
      </c>
      <c r="F1603" s="93" t="s">
        <v>2274</v>
      </c>
      <c r="G1603" s="20">
        <v>5</v>
      </c>
      <c r="H1603" s="103">
        <v>2100000</v>
      </c>
      <c r="I1603" s="35">
        <v>2100000</v>
      </c>
      <c r="J1603" s="22" t="s">
        <v>3130</v>
      </c>
      <c r="K1603" s="22" t="s">
        <v>3131</v>
      </c>
      <c r="L1603" s="22" t="s">
        <v>3132</v>
      </c>
      <c r="M1603" s="23">
        <f t="shared" si="25"/>
        <v>10500000</v>
      </c>
    </row>
    <row r="1604" spans="1:13" ht="54" customHeight="1" x14ac:dyDescent="0.2">
      <c r="A1604" s="85">
        <v>435</v>
      </c>
      <c r="B1604" s="98" t="s">
        <v>3141</v>
      </c>
      <c r="C1604" s="25" t="s">
        <v>3141</v>
      </c>
      <c r="D1604" s="60" t="s">
        <v>2253</v>
      </c>
      <c r="E1604" s="61" t="s">
        <v>3129</v>
      </c>
      <c r="F1604" s="93" t="s">
        <v>2274</v>
      </c>
      <c r="G1604" s="20">
        <v>5</v>
      </c>
      <c r="H1604" s="103">
        <v>4960000</v>
      </c>
      <c r="I1604" s="35">
        <v>4960000</v>
      </c>
      <c r="J1604" s="22" t="s">
        <v>3130</v>
      </c>
      <c r="K1604" s="22" t="s">
        <v>3131</v>
      </c>
      <c r="L1604" s="22" t="s">
        <v>3132</v>
      </c>
      <c r="M1604" s="23">
        <f t="shared" si="25"/>
        <v>24800000</v>
      </c>
    </row>
    <row r="1605" spans="1:13" ht="54" customHeight="1" x14ac:dyDescent="0.2">
      <c r="A1605" s="85">
        <v>436</v>
      </c>
      <c r="B1605" s="98" t="s">
        <v>3142</v>
      </c>
      <c r="C1605" s="25" t="s">
        <v>3142</v>
      </c>
      <c r="D1605" s="60" t="s">
        <v>2253</v>
      </c>
      <c r="E1605" s="61" t="s">
        <v>1660</v>
      </c>
      <c r="F1605" s="93" t="s">
        <v>2274</v>
      </c>
      <c r="G1605" s="20">
        <v>5</v>
      </c>
      <c r="H1605" s="103">
        <v>3460000</v>
      </c>
      <c r="I1605" s="35">
        <v>3460000</v>
      </c>
      <c r="J1605" s="22" t="s">
        <v>3130</v>
      </c>
      <c r="K1605" s="22" t="s">
        <v>3131</v>
      </c>
      <c r="L1605" s="22" t="s">
        <v>3132</v>
      </c>
      <c r="M1605" s="23">
        <f t="shared" si="25"/>
        <v>17300000</v>
      </c>
    </row>
    <row r="1606" spans="1:13" ht="54" customHeight="1" x14ac:dyDescent="0.2">
      <c r="A1606" s="85">
        <v>437</v>
      </c>
      <c r="B1606" s="98" t="s">
        <v>3143</v>
      </c>
      <c r="C1606" s="25" t="s">
        <v>3143</v>
      </c>
      <c r="D1606" s="60" t="s">
        <v>2253</v>
      </c>
      <c r="E1606" s="61" t="s">
        <v>1660</v>
      </c>
      <c r="F1606" s="93" t="s">
        <v>2274</v>
      </c>
      <c r="G1606" s="20">
        <v>5</v>
      </c>
      <c r="H1606" s="103">
        <v>4460000</v>
      </c>
      <c r="I1606" s="35">
        <v>4460000</v>
      </c>
      <c r="J1606" s="22" t="s">
        <v>3130</v>
      </c>
      <c r="K1606" s="22" t="s">
        <v>3131</v>
      </c>
      <c r="L1606" s="22" t="s">
        <v>3132</v>
      </c>
      <c r="M1606" s="23">
        <f t="shared" si="25"/>
        <v>22300000</v>
      </c>
    </row>
    <row r="1607" spans="1:13" ht="54" customHeight="1" x14ac:dyDescent="0.2">
      <c r="A1607" s="85">
        <v>438</v>
      </c>
      <c r="B1607" s="98" t="s">
        <v>3144</v>
      </c>
      <c r="C1607" s="25" t="s">
        <v>3144</v>
      </c>
      <c r="D1607" s="60" t="s">
        <v>2253</v>
      </c>
      <c r="E1607" s="61" t="s">
        <v>1660</v>
      </c>
      <c r="F1607" s="93" t="s">
        <v>2274</v>
      </c>
      <c r="G1607" s="20">
        <v>5</v>
      </c>
      <c r="H1607" s="103">
        <v>5460000</v>
      </c>
      <c r="I1607" s="35">
        <v>5460000</v>
      </c>
      <c r="J1607" s="22" t="s">
        <v>3130</v>
      </c>
      <c r="K1607" s="22" t="s">
        <v>3131</v>
      </c>
      <c r="L1607" s="22" t="s">
        <v>3132</v>
      </c>
      <c r="M1607" s="23">
        <f t="shared" si="25"/>
        <v>27300000</v>
      </c>
    </row>
    <row r="1608" spans="1:13" ht="52.5" customHeight="1" x14ac:dyDescent="0.2">
      <c r="A1608" s="85">
        <v>439</v>
      </c>
      <c r="B1608" s="98" t="s">
        <v>3145</v>
      </c>
      <c r="C1608" s="25" t="s">
        <v>3145</v>
      </c>
      <c r="D1608" s="60" t="s">
        <v>2253</v>
      </c>
      <c r="E1608" s="61" t="s">
        <v>1660</v>
      </c>
      <c r="F1608" s="93" t="s">
        <v>2274</v>
      </c>
      <c r="G1608" s="20">
        <v>5</v>
      </c>
      <c r="H1608" s="103">
        <v>4460000</v>
      </c>
      <c r="I1608" s="35">
        <v>4460000</v>
      </c>
      <c r="J1608" s="22" t="s">
        <v>3130</v>
      </c>
      <c r="K1608" s="22" t="s">
        <v>3131</v>
      </c>
      <c r="L1608" s="22" t="s">
        <v>3132</v>
      </c>
      <c r="M1608" s="23">
        <f t="shared" si="25"/>
        <v>22300000</v>
      </c>
    </row>
    <row r="1609" spans="1:13" ht="52.5" customHeight="1" x14ac:dyDescent="0.2">
      <c r="A1609" s="85">
        <v>440</v>
      </c>
      <c r="B1609" s="98" t="s">
        <v>3146</v>
      </c>
      <c r="C1609" s="25" t="s">
        <v>3146</v>
      </c>
      <c r="D1609" s="60" t="s">
        <v>2253</v>
      </c>
      <c r="E1609" s="61" t="s">
        <v>1660</v>
      </c>
      <c r="F1609" s="93" t="s">
        <v>2274</v>
      </c>
      <c r="G1609" s="20">
        <v>5</v>
      </c>
      <c r="H1609" s="103">
        <v>5460000</v>
      </c>
      <c r="I1609" s="35">
        <v>5460000</v>
      </c>
      <c r="J1609" s="22" t="s">
        <v>3130</v>
      </c>
      <c r="K1609" s="22" t="s">
        <v>3131</v>
      </c>
      <c r="L1609" s="22" t="s">
        <v>3132</v>
      </c>
      <c r="M1609" s="23">
        <f t="shared" si="25"/>
        <v>27300000</v>
      </c>
    </row>
    <row r="1610" spans="1:13" ht="52.5" customHeight="1" x14ac:dyDescent="0.2">
      <c r="A1610" s="85">
        <v>441</v>
      </c>
      <c r="B1610" s="98" t="s">
        <v>3147</v>
      </c>
      <c r="C1610" s="25" t="s">
        <v>3147</v>
      </c>
      <c r="D1610" s="60" t="s">
        <v>2253</v>
      </c>
      <c r="E1610" s="61" t="s">
        <v>1660</v>
      </c>
      <c r="F1610" s="93" t="s">
        <v>2274</v>
      </c>
      <c r="G1610" s="20">
        <v>5</v>
      </c>
      <c r="H1610" s="103">
        <v>8460000</v>
      </c>
      <c r="I1610" s="35">
        <v>8460000</v>
      </c>
      <c r="J1610" s="22" t="s">
        <v>3130</v>
      </c>
      <c r="K1610" s="22" t="s">
        <v>3131</v>
      </c>
      <c r="L1610" s="22" t="s">
        <v>3132</v>
      </c>
      <c r="M1610" s="23">
        <f t="shared" si="25"/>
        <v>42300000</v>
      </c>
    </row>
    <row r="1611" spans="1:13" ht="52.5" customHeight="1" x14ac:dyDescent="0.2">
      <c r="A1611" s="85">
        <v>442</v>
      </c>
      <c r="B1611" s="98" t="s">
        <v>3148</v>
      </c>
      <c r="C1611" s="25" t="s">
        <v>3148</v>
      </c>
      <c r="D1611" s="60" t="s">
        <v>2253</v>
      </c>
      <c r="E1611" s="61" t="s">
        <v>1660</v>
      </c>
      <c r="F1611" s="93" t="s">
        <v>2274</v>
      </c>
      <c r="G1611" s="20">
        <v>5</v>
      </c>
      <c r="H1611" s="103">
        <v>22460000</v>
      </c>
      <c r="I1611" s="35">
        <v>22460000</v>
      </c>
      <c r="J1611" s="22" t="s">
        <v>3130</v>
      </c>
      <c r="K1611" s="22" t="s">
        <v>3131</v>
      </c>
      <c r="L1611" s="22" t="s">
        <v>3132</v>
      </c>
      <c r="M1611" s="23">
        <f t="shared" si="25"/>
        <v>112300000</v>
      </c>
    </row>
    <row r="1612" spans="1:13" ht="52.5" customHeight="1" x14ac:dyDescent="0.2">
      <c r="A1612" s="85">
        <v>443</v>
      </c>
      <c r="B1612" s="98" t="s">
        <v>3149</v>
      </c>
      <c r="C1612" s="25" t="s">
        <v>3149</v>
      </c>
      <c r="D1612" s="60" t="s">
        <v>2253</v>
      </c>
      <c r="E1612" s="61" t="s">
        <v>1660</v>
      </c>
      <c r="F1612" s="93" t="s">
        <v>2274</v>
      </c>
      <c r="G1612" s="20">
        <v>5</v>
      </c>
      <c r="H1612" s="103">
        <v>1960000</v>
      </c>
      <c r="I1612" s="35">
        <v>1960000</v>
      </c>
      <c r="J1612" s="22" t="s">
        <v>3130</v>
      </c>
      <c r="K1612" s="22" t="s">
        <v>3131</v>
      </c>
      <c r="L1612" s="22" t="s">
        <v>3132</v>
      </c>
      <c r="M1612" s="23">
        <f t="shared" si="25"/>
        <v>9800000</v>
      </c>
    </row>
    <row r="1613" spans="1:13" ht="52.5" customHeight="1" x14ac:dyDescent="0.2">
      <c r="A1613" s="85">
        <v>444</v>
      </c>
      <c r="B1613" s="98" t="s">
        <v>3150</v>
      </c>
      <c r="C1613" s="25" t="s">
        <v>3150</v>
      </c>
      <c r="D1613" s="60" t="s">
        <v>2253</v>
      </c>
      <c r="E1613" s="61" t="s">
        <v>1660</v>
      </c>
      <c r="F1613" s="93" t="s">
        <v>2274</v>
      </c>
      <c r="G1613" s="20">
        <v>30</v>
      </c>
      <c r="H1613" s="103">
        <v>415000</v>
      </c>
      <c r="I1613" s="35">
        <v>415000</v>
      </c>
      <c r="J1613" s="22" t="s">
        <v>3130</v>
      </c>
      <c r="K1613" s="22" t="s">
        <v>3131</v>
      </c>
      <c r="L1613" s="22" t="s">
        <v>3132</v>
      </c>
      <c r="M1613" s="23">
        <f t="shared" si="25"/>
        <v>12450000</v>
      </c>
    </row>
    <row r="1614" spans="1:13" ht="52.5" customHeight="1" x14ac:dyDescent="0.2">
      <c r="A1614" s="85">
        <v>445</v>
      </c>
      <c r="B1614" s="98" t="s">
        <v>3151</v>
      </c>
      <c r="C1614" s="25" t="s">
        <v>3152</v>
      </c>
      <c r="D1614" s="60" t="s">
        <v>2253</v>
      </c>
      <c r="E1614" s="61" t="s">
        <v>1660</v>
      </c>
      <c r="F1614" s="93" t="s">
        <v>2274</v>
      </c>
      <c r="G1614" s="20">
        <v>30</v>
      </c>
      <c r="H1614" s="103">
        <v>415000</v>
      </c>
      <c r="I1614" s="35">
        <v>415000</v>
      </c>
      <c r="J1614" s="22" t="s">
        <v>3130</v>
      </c>
      <c r="K1614" s="22" t="s">
        <v>3131</v>
      </c>
      <c r="L1614" s="22" t="s">
        <v>3132</v>
      </c>
      <c r="M1614" s="23">
        <f t="shared" si="25"/>
        <v>12450000</v>
      </c>
    </row>
    <row r="1615" spans="1:13" ht="52.5" customHeight="1" x14ac:dyDescent="0.2">
      <c r="A1615" s="85">
        <v>446</v>
      </c>
      <c r="B1615" s="98" t="s">
        <v>3153</v>
      </c>
      <c r="C1615" s="25" t="s">
        <v>3153</v>
      </c>
      <c r="D1615" s="60" t="s">
        <v>2253</v>
      </c>
      <c r="E1615" s="61" t="s">
        <v>1660</v>
      </c>
      <c r="F1615" s="93" t="s">
        <v>2274</v>
      </c>
      <c r="G1615" s="20">
        <v>30</v>
      </c>
      <c r="H1615" s="103">
        <v>446000</v>
      </c>
      <c r="I1615" s="35">
        <v>446000</v>
      </c>
      <c r="J1615" s="22" t="s">
        <v>3130</v>
      </c>
      <c r="K1615" s="22" t="s">
        <v>3131</v>
      </c>
      <c r="L1615" s="22" t="s">
        <v>3132</v>
      </c>
      <c r="M1615" s="23">
        <f t="shared" si="25"/>
        <v>13380000</v>
      </c>
    </row>
    <row r="1616" spans="1:13" ht="52.5" customHeight="1" x14ac:dyDescent="0.2">
      <c r="A1616" s="85">
        <v>447</v>
      </c>
      <c r="B1616" s="98" t="s">
        <v>3154</v>
      </c>
      <c r="C1616" s="25" t="s">
        <v>3154</v>
      </c>
      <c r="D1616" s="60" t="s">
        <v>2253</v>
      </c>
      <c r="E1616" s="61" t="s">
        <v>1660</v>
      </c>
      <c r="F1616" s="93" t="s">
        <v>2274</v>
      </c>
      <c r="G1616" s="20">
        <v>30</v>
      </c>
      <c r="H1616" s="103">
        <v>446000</v>
      </c>
      <c r="I1616" s="35">
        <v>446000</v>
      </c>
      <c r="J1616" s="22" t="s">
        <v>3130</v>
      </c>
      <c r="K1616" s="22" t="s">
        <v>3131</v>
      </c>
      <c r="L1616" s="22" t="s">
        <v>3132</v>
      </c>
      <c r="M1616" s="23">
        <f t="shared" si="25"/>
        <v>13380000</v>
      </c>
    </row>
    <row r="1617" spans="1:13" ht="31.5" x14ac:dyDescent="0.2">
      <c r="A1617" s="85"/>
      <c r="B1617" s="101" t="s">
        <v>3155</v>
      </c>
      <c r="C1617" s="25" t="s">
        <v>25</v>
      </c>
      <c r="D1617" s="60"/>
      <c r="E1617" s="61"/>
      <c r="F1617" s="93"/>
      <c r="G1617" s="20"/>
      <c r="H1617" s="103"/>
      <c r="I1617" s="35"/>
      <c r="J1617" s="22" t="s">
        <v>25</v>
      </c>
      <c r="K1617" s="22" t="s">
        <v>25</v>
      </c>
      <c r="L1617" s="22" t="s">
        <v>25</v>
      </c>
      <c r="M1617" s="23">
        <f t="shared" si="25"/>
        <v>0</v>
      </c>
    </row>
    <row r="1618" spans="1:13" ht="54" customHeight="1" x14ac:dyDescent="0.2">
      <c r="A1618" s="85">
        <v>448</v>
      </c>
      <c r="B1618" s="98" t="s">
        <v>3156</v>
      </c>
      <c r="C1618" s="25" t="s">
        <v>3156</v>
      </c>
      <c r="D1618" s="60" t="s">
        <v>2253</v>
      </c>
      <c r="E1618" s="61" t="s">
        <v>1660</v>
      </c>
      <c r="F1618" s="93" t="s">
        <v>2274</v>
      </c>
      <c r="G1618" s="20">
        <v>10</v>
      </c>
      <c r="H1618" s="103">
        <v>6460000</v>
      </c>
      <c r="I1618" s="35">
        <v>6460000</v>
      </c>
      <c r="J1618" s="22" t="s">
        <v>3157</v>
      </c>
      <c r="K1618" s="22" t="s">
        <v>3158</v>
      </c>
      <c r="L1618" s="22" t="s">
        <v>3132</v>
      </c>
      <c r="M1618" s="23">
        <f t="shared" si="25"/>
        <v>64600000</v>
      </c>
    </row>
    <row r="1619" spans="1:13" ht="54" customHeight="1" x14ac:dyDescent="0.2">
      <c r="A1619" s="85">
        <v>449</v>
      </c>
      <c r="B1619" s="98" t="s">
        <v>3159</v>
      </c>
      <c r="C1619" s="25" t="s">
        <v>3159</v>
      </c>
      <c r="D1619" s="60" t="s">
        <v>2253</v>
      </c>
      <c r="E1619" s="61" t="s">
        <v>1660</v>
      </c>
      <c r="F1619" s="93" t="s">
        <v>2274</v>
      </c>
      <c r="G1619" s="20">
        <v>10</v>
      </c>
      <c r="H1619" s="103">
        <v>7460000</v>
      </c>
      <c r="I1619" s="35">
        <v>7460000</v>
      </c>
      <c r="J1619" s="22" t="s">
        <v>3157</v>
      </c>
      <c r="K1619" s="22" t="s">
        <v>3158</v>
      </c>
      <c r="L1619" s="22" t="s">
        <v>3132</v>
      </c>
      <c r="M1619" s="23">
        <f t="shared" si="25"/>
        <v>74600000</v>
      </c>
    </row>
    <row r="1620" spans="1:13" ht="54" customHeight="1" x14ac:dyDescent="0.2">
      <c r="A1620" s="85">
        <v>450</v>
      </c>
      <c r="B1620" s="98" t="s">
        <v>3160</v>
      </c>
      <c r="C1620" s="25" t="s">
        <v>3160</v>
      </c>
      <c r="D1620" s="107" t="s">
        <v>2253</v>
      </c>
      <c r="E1620" s="61" t="s">
        <v>1660</v>
      </c>
      <c r="F1620" s="93" t="s">
        <v>2274</v>
      </c>
      <c r="G1620" s="20">
        <v>10</v>
      </c>
      <c r="H1620" s="103">
        <v>16460000</v>
      </c>
      <c r="I1620" s="35">
        <v>16460000</v>
      </c>
      <c r="J1620" s="22" t="s">
        <v>3157</v>
      </c>
      <c r="K1620" s="22" t="s">
        <v>3158</v>
      </c>
      <c r="L1620" s="22" t="s">
        <v>3132</v>
      </c>
      <c r="M1620" s="23">
        <f t="shared" si="25"/>
        <v>164600000</v>
      </c>
    </row>
    <row r="1621" spans="1:13" ht="54" customHeight="1" x14ac:dyDescent="0.2">
      <c r="A1621" s="85">
        <v>451</v>
      </c>
      <c r="B1621" s="98" t="s">
        <v>3161</v>
      </c>
      <c r="C1621" s="25" t="s">
        <v>3161</v>
      </c>
      <c r="D1621" s="60" t="s">
        <v>2253</v>
      </c>
      <c r="E1621" s="61" t="s">
        <v>1660</v>
      </c>
      <c r="F1621" s="93" t="s">
        <v>2274</v>
      </c>
      <c r="G1621" s="20">
        <v>10</v>
      </c>
      <c r="H1621" s="103">
        <v>6460000</v>
      </c>
      <c r="I1621" s="35">
        <v>6460000</v>
      </c>
      <c r="J1621" s="22" t="s">
        <v>3157</v>
      </c>
      <c r="K1621" s="22" t="s">
        <v>3158</v>
      </c>
      <c r="L1621" s="22" t="s">
        <v>3132</v>
      </c>
      <c r="M1621" s="23">
        <f t="shared" si="25"/>
        <v>64600000</v>
      </c>
    </row>
    <row r="1622" spans="1:13" ht="54" customHeight="1" x14ac:dyDescent="0.2">
      <c r="A1622" s="85">
        <v>452</v>
      </c>
      <c r="B1622" s="98" t="s">
        <v>3162</v>
      </c>
      <c r="C1622" s="25" t="s">
        <v>3162</v>
      </c>
      <c r="D1622" s="60" t="s">
        <v>2253</v>
      </c>
      <c r="E1622" s="61" t="s">
        <v>1660</v>
      </c>
      <c r="F1622" s="93" t="s">
        <v>2274</v>
      </c>
      <c r="G1622" s="20">
        <v>10</v>
      </c>
      <c r="H1622" s="103">
        <v>7460000</v>
      </c>
      <c r="I1622" s="35">
        <v>7460000</v>
      </c>
      <c r="J1622" s="22" t="s">
        <v>3157</v>
      </c>
      <c r="K1622" s="22" t="s">
        <v>3158</v>
      </c>
      <c r="L1622" s="22" t="s">
        <v>3132</v>
      </c>
      <c r="M1622" s="23">
        <f t="shared" si="25"/>
        <v>74600000</v>
      </c>
    </row>
    <row r="1623" spans="1:13" ht="54" customHeight="1" x14ac:dyDescent="0.2">
      <c r="A1623" s="85">
        <v>453</v>
      </c>
      <c r="B1623" s="98" t="s">
        <v>3163</v>
      </c>
      <c r="C1623" s="25" t="s">
        <v>3163</v>
      </c>
      <c r="D1623" s="60" t="s">
        <v>2253</v>
      </c>
      <c r="E1623" s="61" t="s">
        <v>1660</v>
      </c>
      <c r="F1623" s="93" t="s">
        <v>2274</v>
      </c>
      <c r="G1623" s="20">
        <v>10</v>
      </c>
      <c r="H1623" s="103">
        <v>7460000</v>
      </c>
      <c r="I1623" s="35">
        <v>7460000</v>
      </c>
      <c r="J1623" s="22" t="s">
        <v>3157</v>
      </c>
      <c r="K1623" s="22" t="s">
        <v>3158</v>
      </c>
      <c r="L1623" s="22" t="s">
        <v>3132</v>
      </c>
      <c r="M1623" s="23">
        <f t="shared" si="25"/>
        <v>74600000</v>
      </c>
    </row>
    <row r="1624" spans="1:13" ht="54" customHeight="1" x14ac:dyDescent="0.2">
      <c r="A1624" s="85">
        <v>454</v>
      </c>
      <c r="B1624" s="98" t="s">
        <v>3164</v>
      </c>
      <c r="C1624" s="25" t="s">
        <v>3164</v>
      </c>
      <c r="D1624" s="60" t="s">
        <v>2253</v>
      </c>
      <c r="E1624" s="61" t="s">
        <v>1660</v>
      </c>
      <c r="F1624" s="93" t="s">
        <v>2274</v>
      </c>
      <c r="G1624" s="20">
        <v>10</v>
      </c>
      <c r="H1624" s="103">
        <v>8460000</v>
      </c>
      <c r="I1624" s="35">
        <v>8460000</v>
      </c>
      <c r="J1624" s="22" t="s">
        <v>3157</v>
      </c>
      <c r="K1624" s="22" t="s">
        <v>3158</v>
      </c>
      <c r="L1624" s="22" t="s">
        <v>3132</v>
      </c>
      <c r="M1624" s="23">
        <f t="shared" si="25"/>
        <v>84600000</v>
      </c>
    </row>
    <row r="1625" spans="1:13" ht="54" customHeight="1" x14ac:dyDescent="0.2">
      <c r="A1625" s="85">
        <v>455</v>
      </c>
      <c r="B1625" s="98" t="s">
        <v>3165</v>
      </c>
      <c r="C1625" s="25" t="s">
        <v>3165</v>
      </c>
      <c r="D1625" s="60" t="s">
        <v>2253</v>
      </c>
      <c r="E1625" s="61" t="s">
        <v>1660</v>
      </c>
      <c r="F1625" s="93" t="s">
        <v>2648</v>
      </c>
      <c r="G1625" s="20">
        <v>20</v>
      </c>
      <c r="H1625" s="103">
        <v>8950000</v>
      </c>
      <c r="I1625" s="35">
        <v>8950000</v>
      </c>
      <c r="J1625" s="22" t="s">
        <v>3157</v>
      </c>
      <c r="K1625" s="22" t="s">
        <v>3158</v>
      </c>
      <c r="L1625" s="22" t="s">
        <v>3132</v>
      </c>
      <c r="M1625" s="23">
        <f t="shared" si="25"/>
        <v>179000000</v>
      </c>
    </row>
    <row r="1626" spans="1:13" ht="54" customHeight="1" x14ac:dyDescent="0.2">
      <c r="A1626" s="85">
        <v>456</v>
      </c>
      <c r="B1626" s="98" t="s">
        <v>3166</v>
      </c>
      <c r="C1626" s="25" t="s">
        <v>3166</v>
      </c>
      <c r="D1626" s="60" t="s">
        <v>2253</v>
      </c>
      <c r="E1626" s="61" t="s">
        <v>1660</v>
      </c>
      <c r="F1626" s="93" t="s">
        <v>2648</v>
      </c>
      <c r="G1626" s="20">
        <v>20</v>
      </c>
      <c r="H1626" s="103">
        <v>8950000</v>
      </c>
      <c r="I1626" s="35">
        <v>8950000</v>
      </c>
      <c r="J1626" s="22" t="s">
        <v>3157</v>
      </c>
      <c r="K1626" s="22" t="s">
        <v>3158</v>
      </c>
      <c r="L1626" s="22" t="s">
        <v>3132</v>
      </c>
      <c r="M1626" s="23">
        <f t="shared" si="25"/>
        <v>179000000</v>
      </c>
    </row>
    <row r="1627" spans="1:13" ht="54" customHeight="1" x14ac:dyDescent="0.2">
      <c r="A1627" s="85">
        <v>457</v>
      </c>
      <c r="B1627" s="98" t="s">
        <v>3167</v>
      </c>
      <c r="C1627" s="25" t="s">
        <v>3167</v>
      </c>
      <c r="D1627" s="60" t="s">
        <v>2253</v>
      </c>
      <c r="E1627" s="61" t="s">
        <v>1660</v>
      </c>
      <c r="F1627" s="93" t="s">
        <v>2648</v>
      </c>
      <c r="G1627" s="20">
        <v>20</v>
      </c>
      <c r="H1627" s="103">
        <v>8950000</v>
      </c>
      <c r="I1627" s="35">
        <v>8950000</v>
      </c>
      <c r="J1627" s="22" t="s">
        <v>3157</v>
      </c>
      <c r="K1627" s="22" t="s">
        <v>3158</v>
      </c>
      <c r="L1627" s="22" t="s">
        <v>3132</v>
      </c>
      <c r="M1627" s="23">
        <f t="shared" si="25"/>
        <v>179000000</v>
      </c>
    </row>
    <row r="1628" spans="1:13" ht="54" customHeight="1" x14ac:dyDescent="0.2">
      <c r="A1628" s="85">
        <v>458</v>
      </c>
      <c r="B1628" s="98" t="s">
        <v>3168</v>
      </c>
      <c r="C1628" s="25" t="s">
        <v>3168</v>
      </c>
      <c r="D1628" s="60" t="s">
        <v>2253</v>
      </c>
      <c r="E1628" s="61" t="s">
        <v>1660</v>
      </c>
      <c r="F1628" s="93" t="s">
        <v>2648</v>
      </c>
      <c r="G1628" s="20">
        <v>20</v>
      </c>
      <c r="H1628" s="103">
        <v>4950000</v>
      </c>
      <c r="I1628" s="35">
        <v>4950000</v>
      </c>
      <c r="J1628" s="22" t="s">
        <v>3157</v>
      </c>
      <c r="K1628" s="22" t="s">
        <v>3158</v>
      </c>
      <c r="L1628" s="22" t="s">
        <v>3132</v>
      </c>
      <c r="M1628" s="23">
        <f t="shared" si="25"/>
        <v>99000000</v>
      </c>
    </row>
    <row r="1629" spans="1:13" x14ac:dyDescent="0.2">
      <c r="A1629" s="85"/>
      <c r="B1629" s="101" t="s">
        <v>3169</v>
      </c>
      <c r="C1629" s="25" t="s">
        <v>25</v>
      </c>
      <c r="D1629" s="60"/>
      <c r="E1629" s="61"/>
      <c r="F1629" s="93"/>
      <c r="G1629" s="20"/>
      <c r="H1629" s="103"/>
      <c r="I1629" s="35"/>
      <c r="J1629" s="22" t="s">
        <v>25</v>
      </c>
      <c r="K1629" s="22" t="s">
        <v>25</v>
      </c>
      <c r="L1629" s="22" t="s">
        <v>25</v>
      </c>
      <c r="M1629" s="23">
        <f t="shared" si="25"/>
        <v>0</v>
      </c>
    </row>
    <row r="1630" spans="1:13" x14ac:dyDescent="0.2">
      <c r="A1630" s="85">
        <v>459</v>
      </c>
      <c r="B1630" s="98" t="s">
        <v>3170</v>
      </c>
      <c r="C1630" s="25" t="s">
        <v>25</v>
      </c>
      <c r="D1630" s="60" t="s">
        <v>2249</v>
      </c>
      <c r="E1630" s="61" t="s">
        <v>32</v>
      </c>
      <c r="F1630" s="93"/>
      <c r="G1630" s="20">
        <v>1</v>
      </c>
      <c r="H1630" s="103">
        <v>23000000</v>
      </c>
      <c r="I1630" s="37" t="s">
        <v>27</v>
      </c>
      <c r="J1630" s="22" t="s">
        <v>25</v>
      </c>
      <c r="K1630" s="22" t="s">
        <v>25</v>
      </c>
      <c r="L1630" s="22" t="s">
        <v>25</v>
      </c>
      <c r="M1630" s="23" t="str">
        <f t="shared" si="25"/>
        <v/>
      </c>
    </row>
    <row r="1631" spans="1:13" x14ac:dyDescent="0.2">
      <c r="A1631" s="85">
        <v>460</v>
      </c>
      <c r="B1631" s="98" t="s">
        <v>3171</v>
      </c>
      <c r="C1631" s="25" t="s">
        <v>25</v>
      </c>
      <c r="D1631" s="60" t="s">
        <v>2249</v>
      </c>
      <c r="E1631" s="61" t="s">
        <v>32</v>
      </c>
      <c r="F1631" s="93"/>
      <c r="G1631" s="20">
        <v>1</v>
      </c>
      <c r="H1631" s="103">
        <v>12351000</v>
      </c>
      <c r="I1631" s="37" t="s">
        <v>27</v>
      </c>
      <c r="J1631" s="22" t="s">
        <v>25</v>
      </c>
      <c r="K1631" s="22" t="s">
        <v>25</v>
      </c>
      <c r="L1631" s="22" t="s">
        <v>25</v>
      </c>
      <c r="M1631" s="23" t="str">
        <f t="shared" si="25"/>
        <v/>
      </c>
    </row>
    <row r="1632" spans="1:13" ht="86.25" customHeight="1" x14ac:dyDescent="0.2">
      <c r="A1632" s="85">
        <v>461</v>
      </c>
      <c r="B1632" s="98" t="s">
        <v>3172</v>
      </c>
      <c r="C1632" s="25" t="s">
        <v>3173</v>
      </c>
      <c r="D1632" s="60" t="s">
        <v>2253</v>
      </c>
      <c r="E1632" s="61" t="s">
        <v>19</v>
      </c>
      <c r="F1632" s="93" t="s">
        <v>2891</v>
      </c>
      <c r="G1632" s="20">
        <v>20</v>
      </c>
      <c r="H1632" s="103">
        <v>1150000</v>
      </c>
      <c r="I1632" s="35">
        <v>702000</v>
      </c>
      <c r="J1632" s="22" t="s">
        <v>3174</v>
      </c>
      <c r="K1632" s="22" t="s">
        <v>88</v>
      </c>
      <c r="L1632" s="22" t="s">
        <v>3175</v>
      </c>
      <c r="M1632" s="23">
        <f t="shared" si="25"/>
        <v>14040000</v>
      </c>
    </row>
    <row r="1633" spans="1:15" x14ac:dyDescent="0.2">
      <c r="A1633" s="85">
        <v>462</v>
      </c>
      <c r="B1633" s="98" t="s">
        <v>3176</v>
      </c>
      <c r="C1633" s="25" t="s">
        <v>25</v>
      </c>
      <c r="D1633" s="60" t="s">
        <v>2249</v>
      </c>
      <c r="E1633" s="61" t="s">
        <v>19</v>
      </c>
      <c r="F1633" s="93"/>
      <c r="G1633" s="20">
        <v>25</v>
      </c>
      <c r="H1633" s="103">
        <v>4094000</v>
      </c>
      <c r="I1633" s="37" t="s">
        <v>93</v>
      </c>
      <c r="J1633" s="22" t="s">
        <v>25</v>
      </c>
      <c r="K1633" s="22" t="s">
        <v>25</v>
      </c>
      <c r="L1633" s="22" t="s">
        <v>25</v>
      </c>
      <c r="M1633" s="23" t="str">
        <f t="shared" ref="M1633:M1645" si="26">IF(OR(I1633="KTD",I1633="VKH",I1633="K.Đạt KT"),"",I1633*G1633)</f>
        <v/>
      </c>
    </row>
    <row r="1634" spans="1:15" ht="54.75" customHeight="1" x14ac:dyDescent="0.2">
      <c r="A1634" s="85">
        <v>463</v>
      </c>
      <c r="B1634" s="98" t="s">
        <v>3177</v>
      </c>
      <c r="C1634" s="25" t="s">
        <v>3178</v>
      </c>
      <c r="D1634" s="60" t="s">
        <v>2253</v>
      </c>
      <c r="E1634" s="61" t="s">
        <v>19</v>
      </c>
      <c r="F1634" s="93" t="s">
        <v>2891</v>
      </c>
      <c r="G1634" s="20">
        <v>30</v>
      </c>
      <c r="H1634" s="103">
        <v>621000</v>
      </c>
      <c r="I1634" s="35">
        <v>585000</v>
      </c>
      <c r="J1634" s="22" t="s">
        <v>3174</v>
      </c>
      <c r="K1634" s="22" t="s">
        <v>88</v>
      </c>
      <c r="L1634" s="22" t="s">
        <v>3175</v>
      </c>
      <c r="M1634" s="23">
        <f t="shared" si="26"/>
        <v>17550000</v>
      </c>
    </row>
    <row r="1635" spans="1:15" x14ac:dyDescent="0.2">
      <c r="A1635" s="85">
        <v>464</v>
      </c>
      <c r="B1635" s="98" t="s">
        <v>3179</v>
      </c>
      <c r="C1635" s="25" t="s">
        <v>25</v>
      </c>
      <c r="D1635" s="60" t="s">
        <v>2249</v>
      </c>
      <c r="E1635" s="61" t="s">
        <v>19</v>
      </c>
      <c r="F1635" s="93"/>
      <c r="G1635" s="20">
        <v>30</v>
      </c>
      <c r="H1635" s="103">
        <v>1199000</v>
      </c>
      <c r="I1635" s="37" t="s">
        <v>93</v>
      </c>
      <c r="J1635" s="22" t="s">
        <v>25</v>
      </c>
      <c r="K1635" s="22" t="s">
        <v>25</v>
      </c>
      <c r="L1635" s="22" t="s">
        <v>25</v>
      </c>
      <c r="M1635" s="23" t="str">
        <f t="shared" si="26"/>
        <v/>
      </c>
    </row>
    <row r="1636" spans="1:15" ht="54" customHeight="1" x14ac:dyDescent="0.2">
      <c r="A1636" s="85">
        <v>465</v>
      </c>
      <c r="B1636" s="98" t="s">
        <v>3180</v>
      </c>
      <c r="C1636" s="25" t="s">
        <v>3181</v>
      </c>
      <c r="D1636" s="60" t="s">
        <v>2253</v>
      </c>
      <c r="E1636" s="61" t="s">
        <v>418</v>
      </c>
      <c r="F1636" s="93" t="s">
        <v>558</v>
      </c>
      <c r="G1636" s="20">
        <v>30</v>
      </c>
      <c r="H1636" s="103">
        <v>400000</v>
      </c>
      <c r="I1636" s="35">
        <v>400000</v>
      </c>
      <c r="J1636" s="22" t="s">
        <v>3182</v>
      </c>
      <c r="K1636" s="22" t="s">
        <v>204</v>
      </c>
      <c r="L1636" s="22" t="s">
        <v>3175</v>
      </c>
      <c r="M1636" s="23">
        <f t="shared" si="26"/>
        <v>12000000</v>
      </c>
    </row>
    <row r="1637" spans="1:15" ht="54" customHeight="1" x14ac:dyDescent="0.2">
      <c r="A1637" s="85">
        <v>466</v>
      </c>
      <c r="B1637" s="98" t="s">
        <v>3183</v>
      </c>
      <c r="C1637" s="25" t="s">
        <v>3184</v>
      </c>
      <c r="D1637" s="60" t="s">
        <v>2253</v>
      </c>
      <c r="E1637" s="61" t="s">
        <v>432</v>
      </c>
      <c r="F1637" s="93" t="s">
        <v>636</v>
      </c>
      <c r="G1637" s="20">
        <v>10</v>
      </c>
      <c r="H1637" s="103">
        <v>1728000</v>
      </c>
      <c r="I1637" s="35">
        <v>1728000</v>
      </c>
      <c r="J1637" s="22" t="s">
        <v>3185</v>
      </c>
      <c r="K1637" s="22" t="s">
        <v>204</v>
      </c>
      <c r="L1637" s="22" t="s">
        <v>3175</v>
      </c>
      <c r="M1637" s="23">
        <f t="shared" si="26"/>
        <v>17280000</v>
      </c>
    </row>
    <row r="1638" spans="1:15" ht="54" customHeight="1" x14ac:dyDescent="0.2">
      <c r="A1638" s="85">
        <v>467</v>
      </c>
      <c r="B1638" s="98" t="s">
        <v>3186</v>
      </c>
      <c r="C1638" s="25" t="s">
        <v>3187</v>
      </c>
      <c r="D1638" s="60" t="s">
        <v>2253</v>
      </c>
      <c r="E1638" s="61" t="s">
        <v>432</v>
      </c>
      <c r="F1638" s="93" t="s">
        <v>636</v>
      </c>
      <c r="G1638" s="20">
        <v>10</v>
      </c>
      <c r="H1638" s="103">
        <v>2118000</v>
      </c>
      <c r="I1638" s="35">
        <v>2118000</v>
      </c>
      <c r="J1638" s="22" t="s">
        <v>3185</v>
      </c>
      <c r="K1638" s="22" t="s">
        <v>204</v>
      </c>
      <c r="L1638" s="22" t="s">
        <v>3175</v>
      </c>
      <c r="M1638" s="23">
        <f t="shared" si="26"/>
        <v>21180000</v>
      </c>
    </row>
    <row r="1639" spans="1:15" ht="54" customHeight="1" x14ac:dyDescent="0.2">
      <c r="A1639" s="85">
        <v>468</v>
      </c>
      <c r="B1639" s="98" t="s">
        <v>3188</v>
      </c>
      <c r="C1639" s="25" t="s">
        <v>3189</v>
      </c>
      <c r="D1639" s="60" t="s">
        <v>2253</v>
      </c>
      <c r="E1639" s="61" t="s">
        <v>432</v>
      </c>
      <c r="F1639" s="93" t="s">
        <v>636</v>
      </c>
      <c r="G1639" s="20">
        <v>10</v>
      </c>
      <c r="H1639" s="103">
        <v>2760000</v>
      </c>
      <c r="I1639" s="35">
        <v>2760000</v>
      </c>
      <c r="J1639" s="22" t="s">
        <v>3185</v>
      </c>
      <c r="K1639" s="22" t="s">
        <v>204</v>
      </c>
      <c r="L1639" s="22" t="s">
        <v>3175</v>
      </c>
      <c r="M1639" s="23">
        <f t="shared" si="26"/>
        <v>27600000</v>
      </c>
    </row>
    <row r="1640" spans="1:15" ht="54" customHeight="1" x14ac:dyDescent="0.2">
      <c r="A1640" s="85">
        <v>469</v>
      </c>
      <c r="B1640" s="98" t="s">
        <v>3190</v>
      </c>
      <c r="C1640" s="25" t="s">
        <v>3191</v>
      </c>
      <c r="D1640" s="60" t="s">
        <v>2253</v>
      </c>
      <c r="E1640" s="61" t="s">
        <v>432</v>
      </c>
      <c r="F1640" s="93" t="s">
        <v>1703</v>
      </c>
      <c r="G1640" s="20">
        <v>10</v>
      </c>
      <c r="H1640" s="103">
        <v>1220000</v>
      </c>
      <c r="I1640" s="35">
        <v>1220000</v>
      </c>
      <c r="J1640" s="22" t="s">
        <v>3185</v>
      </c>
      <c r="K1640" s="22" t="s">
        <v>204</v>
      </c>
      <c r="L1640" s="22" t="s">
        <v>3175</v>
      </c>
      <c r="M1640" s="23">
        <f t="shared" si="26"/>
        <v>12200000</v>
      </c>
    </row>
    <row r="1641" spans="1:15" ht="54" customHeight="1" x14ac:dyDescent="0.2">
      <c r="A1641" s="85">
        <v>470</v>
      </c>
      <c r="B1641" s="98" t="s">
        <v>3192</v>
      </c>
      <c r="C1641" s="25" t="s">
        <v>3193</v>
      </c>
      <c r="D1641" s="60" t="s">
        <v>2253</v>
      </c>
      <c r="E1641" s="61" t="s">
        <v>432</v>
      </c>
      <c r="F1641" s="93" t="s">
        <v>1703</v>
      </c>
      <c r="G1641" s="20">
        <v>10</v>
      </c>
      <c r="H1641" s="103">
        <v>1797000</v>
      </c>
      <c r="I1641" s="35">
        <v>1797000</v>
      </c>
      <c r="J1641" s="22" t="s">
        <v>3185</v>
      </c>
      <c r="K1641" s="22" t="s">
        <v>204</v>
      </c>
      <c r="L1641" s="22" t="s">
        <v>3175</v>
      </c>
      <c r="M1641" s="23">
        <f t="shared" si="26"/>
        <v>17970000</v>
      </c>
    </row>
    <row r="1642" spans="1:15" ht="54" customHeight="1" x14ac:dyDescent="0.25">
      <c r="A1642" s="85">
        <v>471</v>
      </c>
      <c r="B1642" s="98" t="s">
        <v>3194</v>
      </c>
      <c r="C1642" s="25" t="s">
        <v>3195</v>
      </c>
      <c r="D1642" s="60" t="s">
        <v>2253</v>
      </c>
      <c r="E1642" s="61" t="s">
        <v>432</v>
      </c>
      <c r="F1642" s="93" t="s">
        <v>1703</v>
      </c>
      <c r="G1642" s="20">
        <v>10</v>
      </c>
      <c r="H1642" s="103">
        <v>2990000</v>
      </c>
      <c r="I1642" s="35">
        <v>2990000</v>
      </c>
      <c r="J1642" s="22" t="s">
        <v>3185</v>
      </c>
      <c r="K1642" s="22" t="s">
        <v>204</v>
      </c>
      <c r="L1642" s="22" t="s">
        <v>3175</v>
      </c>
      <c r="M1642" s="23">
        <f t="shared" si="26"/>
        <v>29900000</v>
      </c>
      <c r="N1642" s="28"/>
      <c r="O1642" s="28"/>
    </row>
    <row r="1643" spans="1:15" ht="84" customHeight="1" x14ac:dyDescent="0.25">
      <c r="A1643" s="85">
        <v>472</v>
      </c>
      <c r="B1643" s="98" t="s">
        <v>3196</v>
      </c>
      <c r="C1643" s="25" t="s">
        <v>3197</v>
      </c>
      <c r="D1643" s="60" t="s">
        <v>2253</v>
      </c>
      <c r="E1643" s="61" t="s">
        <v>32</v>
      </c>
      <c r="F1643" s="93" t="s">
        <v>76</v>
      </c>
      <c r="G1643" s="20">
        <v>1</v>
      </c>
      <c r="H1643" s="103">
        <v>41400000</v>
      </c>
      <c r="I1643" s="35">
        <v>35100000</v>
      </c>
      <c r="J1643" s="22" t="s">
        <v>3174</v>
      </c>
      <c r="K1643" s="22" t="s">
        <v>88</v>
      </c>
      <c r="L1643" s="22" t="s">
        <v>3175</v>
      </c>
      <c r="M1643" s="23">
        <f t="shared" si="26"/>
        <v>35100000</v>
      </c>
      <c r="N1643" s="28"/>
      <c r="O1643" s="28"/>
    </row>
    <row r="1644" spans="1:15" x14ac:dyDescent="0.25">
      <c r="A1644" s="85">
        <v>473</v>
      </c>
      <c r="B1644" s="98" t="s">
        <v>3198</v>
      </c>
      <c r="C1644" s="25" t="s">
        <v>25</v>
      </c>
      <c r="D1644" s="60" t="s">
        <v>2249</v>
      </c>
      <c r="E1644" s="61" t="s">
        <v>32</v>
      </c>
      <c r="F1644" s="93"/>
      <c r="G1644" s="20">
        <v>1</v>
      </c>
      <c r="H1644" s="103">
        <v>18400000</v>
      </c>
      <c r="I1644" s="37" t="s">
        <v>27</v>
      </c>
      <c r="J1644" s="22" t="s">
        <v>25</v>
      </c>
      <c r="K1644" s="22" t="s">
        <v>25</v>
      </c>
      <c r="L1644" s="22" t="s">
        <v>25</v>
      </c>
      <c r="M1644" s="23" t="str">
        <f t="shared" si="26"/>
        <v/>
      </c>
      <c r="N1644" s="28"/>
      <c r="O1644" s="28"/>
    </row>
    <row r="1645" spans="1:15" ht="67.5" customHeight="1" x14ac:dyDescent="0.25">
      <c r="A1645" s="85">
        <v>474</v>
      </c>
      <c r="B1645" s="98" t="s">
        <v>3199</v>
      </c>
      <c r="C1645" s="25" t="s">
        <v>3200</v>
      </c>
      <c r="D1645" s="60" t="s">
        <v>2253</v>
      </c>
      <c r="E1645" s="61" t="s">
        <v>32</v>
      </c>
      <c r="F1645" s="93" t="s">
        <v>2885</v>
      </c>
      <c r="G1645" s="20">
        <v>1</v>
      </c>
      <c r="H1645" s="103">
        <v>18400000</v>
      </c>
      <c r="I1645" s="35">
        <v>6380000</v>
      </c>
      <c r="J1645" s="22" t="s">
        <v>3174</v>
      </c>
      <c r="K1645" s="22" t="s">
        <v>88</v>
      </c>
      <c r="L1645" s="22" t="s">
        <v>3175</v>
      </c>
      <c r="M1645" s="23">
        <f t="shared" si="26"/>
        <v>6380000</v>
      </c>
      <c r="N1645" s="28"/>
      <c r="O1645" s="28"/>
    </row>
    <row r="1646" spans="1:15" x14ac:dyDescent="0.25">
      <c r="A1646" s="85"/>
      <c r="B1646" s="102" t="s">
        <v>3201</v>
      </c>
      <c r="C1646" s="25"/>
      <c r="D1646" s="60"/>
      <c r="E1646" s="61"/>
      <c r="F1646" s="93"/>
      <c r="G1646" s="20"/>
      <c r="H1646" s="20"/>
      <c r="I1646" s="7"/>
      <c r="J1646" s="22"/>
      <c r="K1646" s="22"/>
      <c r="L1646" s="22"/>
      <c r="M1646" s="49">
        <f>M1101+M5</f>
        <v>126104298151</v>
      </c>
      <c r="N1646" s="28"/>
      <c r="O1646" s="28"/>
    </row>
    <row r="1648" spans="1:15" x14ac:dyDescent="0.25">
      <c r="B1648" s="113" t="s">
        <v>3205</v>
      </c>
      <c r="C1648" s="113"/>
      <c r="D1648" s="113"/>
      <c r="E1648" s="113"/>
      <c r="F1648" s="113"/>
      <c r="G1648" s="113"/>
      <c r="H1648" s="113"/>
      <c r="I1648" s="113"/>
      <c r="J1648" s="113"/>
      <c r="K1648" s="113"/>
      <c r="L1648" s="113"/>
      <c r="M1648" s="113"/>
    </row>
    <row r="1649" spans="1:13" x14ac:dyDescent="0.25">
      <c r="B1649" s="106"/>
      <c r="C1649" s="106"/>
      <c r="D1649" s="106"/>
      <c r="E1649" s="106"/>
      <c r="F1649" s="106"/>
      <c r="G1649" s="106"/>
      <c r="H1649" s="106"/>
      <c r="I1649" s="106"/>
      <c r="J1649" s="106"/>
      <c r="K1649" s="106"/>
      <c r="L1649" s="106"/>
      <c r="M1649" s="106"/>
    </row>
    <row r="1650" spans="1:13" ht="18.75" x14ac:dyDescent="0.3">
      <c r="I1650" s="114" t="s">
        <v>3206</v>
      </c>
      <c r="J1650" s="114"/>
      <c r="K1650" s="114"/>
      <c r="L1650" s="114"/>
      <c r="M1650" s="114"/>
    </row>
    <row r="1651" spans="1:13" x14ac:dyDescent="0.2">
      <c r="A1651" s="105"/>
      <c r="B1651" s="105"/>
      <c r="C1651" s="105"/>
      <c r="D1651" s="105"/>
      <c r="E1651" s="105"/>
      <c r="F1651" s="105"/>
      <c r="G1651" s="105"/>
      <c r="H1651" s="105"/>
      <c r="I1651" s="105"/>
      <c r="J1651" s="105"/>
      <c r="K1651" s="105"/>
      <c r="L1651" s="105"/>
      <c r="M1651" s="105"/>
    </row>
    <row r="1658" spans="1:13" ht="18.75" x14ac:dyDescent="0.3">
      <c r="I1658" s="114" t="s">
        <v>3207</v>
      </c>
      <c r="J1658" s="114"/>
      <c r="K1658" s="114"/>
      <c r="L1658" s="114"/>
      <c r="M1658" s="114"/>
    </row>
    <row r="1661" spans="1:13" x14ac:dyDescent="0.2">
      <c r="A1661" s="111"/>
      <c r="B1661" s="111"/>
      <c r="C1661" s="111"/>
      <c r="D1661" s="111"/>
      <c r="E1661" s="111"/>
      <c r="F1661" s="111"/>
      <c r="G1661" s="111"/>
      <c r="H1661" s="111"/>
      <c r="I1661" s="111"/>
      <c r="J1661" s="111"/>
      <c r="K1661" s="111"/>
      <c r="L1661" s="111"/>
      <c r="M1661" s="111"/>
    </row>
  </sheetData>
  <sheetProtection algorithmName="SHA-512" hashValue="XTmfRxBFbqpIHF0qDPg8NDnRlgpQ1bN0oBJZqgAPVoVOv9vE00TRHsMKtGlEibHkkxWAKLAPz5I1k0SsT20HBA==" saltValue="+5+yQxdZX8jTElYjttQI2A==" spinCount="100000" sheet="1" objects="1" scenarios="1"/>
  <autoFilter ref="G7:M1646" xr:uid="{E612008F-A369-4851-8CEC-F5A404A8042C}"/>
  <mergeCells count="6">
    <mergeCell ref="B3:L3"/>
    <mergeCell ref="A1661:M1661"/>
    <mergeCell ref="B2:M2"/>
    <mergeCell ref="B1648:M1648"/>
    <mergeCell ref="I1650:M1650"/>
    <mergeCell ref="I1658:M1658"/>
  </mergeCells>
  <pageMargins left="1.0629921259842521" right="0.15748031496062992" top="0.39" bottom="0.32" header="0.19685039370078741" footer="0.11811023622047245"/>
  <pageSetup paperSize="9" scale="65" firstPageNumber="86" fitToWidth="0" fitToHeight="0" orientation="landscape" useFirstPageNumber="1" r:id="rId1"/>
  <headerFooter alignWithMargins="0">
    <oddFooter>&amp;L&amp;P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Mẫu số 11 goi 3 4</vt:lpstr>
      <vt:lpstr>'Mẫu số 11 goi 3 4'!Print_Area</vt:lpstr>
      <vt:lpstr>'Mẫu số 11 goi 3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c:creator>
  <cp:lastModifiedBy>Hi</cp:lastModifiedBy>
  <cp:lastPrinted>2021-05-07T03:06:00Z</cp:lastPrinted>
  <dcterms:created xsi:type="dcterms:W3CDTF">2021-04-16T02:54:50Z</dcterms:created>
  <dcterms:modified xsi:type="dcterms:W3CDTF">2021-05-10T07:26:20Z</dcterms:modified>
</cp:coreProperties>
</file>